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defaultThemeVersion="124226"/>
  <mc:AlternateContent xmlns:mc="http://schemas.openxmlformats.org/markup-compatibility/2006">
    <mc:Choice Requires="x15">
      <x15ac:absPath xmlns:x15ac="http://schemas.microsoft.com/office/spreadsheetml/2010/11/ac" url="C:\Users\HP1\Desktop\էդմոն\գործառնական հատուկ նշանակության մեքենաների հանձնարարական\"/>
    </mc:Choice>
  </mc:AlternateContent>
  <xr:revisionPtr revIDLastSave="0" documentId="13_ncr:1_{9B3E9C56-85B0-41EA-87E8-6C84BC68A61A}" xr6:coauthVersionLast="47" xr6:coauthVersionMax="47" xr10:uidLastSave="{00000000-0000-0000-0000-000000000000}"/>
  <bookViews>
    <workbookView xWindow="-120" yWindow="-120" windowWidth="29040" windowHeight="15840" xr2:uid="{00000000-000D-0000-FFFF-FFFF00000000}"/>
  </bookViews>
  <sheets>
    <sheet name="Հայտի ձևաչափ" sheetId="1" r:id="rId1"/>
    <sheet name="Լրացման պահանջները" sheetId="5" r:id="rId2"/>
    <sheet name="List" sheetId="2" state="hidden" r:id="rId3"/>
  </sheets>
  <definedNames>
    <definedName name="_Կարգի_8_կետ">List!$G$3:$G$5</definedName>
    <definedName name="համաձայն_Կարգի_8_րդ_կետի_պահանջների__այլ_ավտոմեքենա_հատկացնելու__առաջարկության_հիմնավորումը" localSheetId="0">List!$G$3:$G$5</definedName>
  </definedNames>
  <calcPr calcId="191029"/>
</workbook>
</file>

<file path=xl/calcChain.xml><?xml version="1.0" encoding="utf-8"?>
<calcChain xmlns="http://schemas.openxmlformats.org/spreadsheetml/2006/main">
  <c r="J13" i="1" l="1"/>
  <c r="J32" i="1" s="1"/>
  <c r="J23" i="1" l="1"/>
  <c r="J35" i="1"/>
  <c r="J34" i="1"/>
  <c r="J36" i="1"/>
  <c r="J31" i="1"/>
  <c r="J33" i="1"/>
  <c r="J39" i="1"/>
  <c r="J28" i="1"/>
  <c r="J19" i="1"/>
  <c r="J42" i="1"/>
  <c r="J37" i="1"/>
  <c r="J27" i="1"/>
  <c r="J15" i="1"/>
  <c r="J20" i="1"/>
  <c r="J41" i="1"/>
  <c r="J30" i="1"/>
  <c r="J26" i="1"/>
  <c r="J17" i="1"/>
  <c r="J21" i="1"/>
  <c r="J40" i="1"/>
  <c r="J29" i="1"/>
  <c r="J25" i="1"/>
  <c r="J18" i="1"/>
  <c r="J22" i="1"/>
</calcChain>
</file>

<file path=xl/sharedStrings.xml><?xml version="1.0" encoding="utf-8"?>
<sst xmlns="http://schemas.openxmlformats.org/spreadsheetml/2006/main" count="323" uniqueCount="125">
  <si>
    <t xml:space="preserve">Ընդամենը առկա (հաշվեկշռում հաշվառված) ավտոմեքենաների քանակը` </t>
  </si>
  <si>
    <t>հ/հ</t>
  </si>
  <si>
    <t>ղեկավարի պաշտոնը կամ ստորաբաժանման անվանումը, որին սպասարկում է տվյալ ավտոմեքենան</t>
  </si>
  <si>
    <t>Ավտոմեքենայի նշանակությունը</t>
  </si>
  <si>
    <t>գնման գինը   (հազ դրամ)</t>
  </si>
  <si>
    <t>Քանակը (հատ)</t>
  </si>
  <si>
    <t>Հատուկ տեխնիկական միջոցներով կահավորանքի պահանջ</t>
  </si>
  <si>
    <t>Գինը 
(հազար դրամ)</t>
  </si>
  <si>
    <t xml:space="preserve">սեդան </t>
  </si>
  <si>
    <t>բենզին</t>
  </si>
  <si>
    <t>Այլ տրանսպորտային միջոցներ</t>
  </si>
  <si>
    <t>Ավտոմեքենայի թափքի տեսակը</t>
  </si>
  <si>
    <t>Շարժիչի ծավալը</t>
  </si>
  <si>
    <t>մինչև 1,8</t>
  </si>
  <si>
    <t>առկա չէ</t>
  </si>
  <si>
    <t>գազ</t>
  </si>
  <si>
    <t>ունիվերսալ</t>
  </si>
  <si>
    <t>առկա է</t>
  </si>
  <si>
    <t>դիզել</t>
  </si>
  <si>
    <t>ամենագնաց</t>
  </si>
  <si>
    <t>էլեկտրական</t>
  </si>
  <si>
    <t>միկրոավտոբուս</t>
  </si>
  <si>
    <t>հիբրիդ</t>
  </si>
  <si>
    <t>այլ</t>
  </si>
  <si>
    <t xml:space="preserve">շարժիչի վառելանյութի տեսակը
(ընտրել ցանկից) </t>
  </si>
  <si>
    <t>1,9-ից մինչև 2,2</t>
  </si>
  <si>
    <t>6,1-ից ավելի</t>
  </si>
  <si>
    <t>1) պետական մարմնում հաշվառված, օգտագործման մեջ գտնվող, սահմանված կարգի համաձայն օգտակար ծառայության ժամկետը լրացած ավտոմեքենաների փոխարինման համար։ Ընդ որում, օգտակար ծառայության ժամկետը լրացած այն ավտոմեքենաների փոխարինման համար, որոնց շահագործումն իրականացվում է սույն որոշման 8-րդ կետի հիմքով սահմանված նորմաների գերազանցումով և դրանց հետագա օգտագործումն արդյունավետության տեսանկյունից համարվում է ոչ նպատակահարմար.</t>
  </si>
  <si>
    <t>2) պետական մարմնին վերապահված նոր գործառույթի իրականացման համար.</t>
  </si>
  <si>
    <t>3) վթարված և շահագործման ոչ ենթակա ավտոմեքենաների փոխարինման համար, եթե առկա է գնահատման համար սահմանված կարգի համաձայն տրված եզրակացությունը։</t>
  </si>
  <si>
    <t>Ծառայողական (ղեկավարի)</t>
  </si>
  <si>
    <t>Սպասարկող՝ տարբերանշանով</t>
  </si>
  <si>
    <t>հատուկ միջոցներով կահավորանքի պահանջ</t>
  </si>
  <si>
    <t>Առաջարկություն՝ ավտոմեքենայի հետագա շահագործման, նոր ավտոմեքենա հատկացնելու և փոխհատուցում տրամադրելու վերաբերյալ</t>
  </si>
  <si>
    <t>ենթակա է հետագա շահագործման</t>
  </si>
  <si>
    <t>հատկացնել նոր ավտոմեքենա՝ Կարգի 8-րդ կետի հիմքով</t>
  </si>
  <si>
    <t>Կարգի 8-րդ կետի 1-ին ենթակետ (օգտակար ծառայության ժամկետը լրացել է, հետագա շահագործումը համարվում է ոչ արդյունավետ)</t>
  </si>
  <si>
    <t>Կարգի 8-րդ կետի 2-րդ ենթակետ (պետական մարմնին վերապահված նոր գործառույթի իրականացման համար)</t>
  </si>
  <si>
    <t>Կարգի 8-րդ կետի 3-րդ ենթակետ (վթարված և շահագործման ոչ ենթակա ավտոմեքենայի փոխարինման համար</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</si>
  <si>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t>
  </si>
  <si>
    <t>ավտոբուս</t>
  </si>
  <si>
    <t>(Մարմնի անվանումը)</t>
  </si>
  <si>
    <t>*</t>
  </si>
  <si>
    <t xml:space="preserve">շարժիչի ծավալը
 (ընտրել ցանկից) </t>
  </si>
  <si>
    <t xml:space="preserve">շարժիչի ծավալը (ընտրել ցանկից) </t>
  </si>
  <si>
    <t>2,3-ից մինչև 3,5</t>
  </si>
  <si>
    <t>3,6-ից մինչև 6,0</t>
  </si>
  <si>
    <t>Մարմնի հաշվեկշռում հաշվառված ավտոմեքենայի՝</t>
  </si>
  <si>
    <t>մակնիշը</t>
  </si>
  <si>
    <t>Ղեկավարին սպասարկող ծառայողական ավտոմեքենաները</t>
  </si>
  <si>
    <r>
      <t>ֆունկցիոնալ նշանակությունը</t>
    </r>
    <r>
      <rPr>
        <b/>
        <vertAlign val="superscript"/>
        <sz val="10"/>
        <rFont val="GHEA Grapalat"/>
        <family val="3"/>
      </rPr>
      <t xml:space="preserve"> 3</t>
    </r>
  </si>
  <si>
    <r>
      <t>Ընդամենը ավտոմեքենաների սահմանաքանակը՝</t>
    </r>
    <r>
      <rPr>
        <b/>
        <vertAlign val="superscript"/>
        <sz val="10"/>
        <rFont val="GHEA Grapalat"/>
        <family val="3"/>
      </rPr>
      <t xml:space="preserve"> 2</t>
    </r>
    <r>
      <rPr>
        <b/>
        <sz val="10"/>
        <rFont val="GHEA Grapalat"/>
        <family val="3"/>
      </rPr>
      <t xml:space="preserve"> </t>
    </r>
  </si>
  <si>
    <t xml:space="preserve">   </t>
  </si>
  <si>
    <t xml:space="preserve">  Կետ 4. Ծառայողական ավտոմեքենաներ են՝</t>
  </si>
  <si>
    <r>
      <t xml:space="preserve">ա) մարմնի </t>
    </r>
    <r>
      <rPr>
        <b/>
        <sz val="12"/>
        <color rgb="FF000000"/>
        <rFont val="GHEA Grapalat"/>
        <family val="3"/>
      </rPr>
      <t xml:space="preserve">ղեկավարի պաշտոն զբաղեցնող անձանց սպասարկելու </t>
    </r>
    <r>
      <rPr>
        <sz val="12"/>
        <color rgb="FF000000"/>
        <rFont val="GHEA Grapalat"/>
        <family val="3"/>
      </rPr>
      <t>նպատակով նախատեսված ավտոմեքենաները,</t>
    </r>
  </si>
  <si>
    <r>
      <t xml:space="preserve">բ) մարմնի </t>
    </r>
    <r>
      <rPr>
        <b/>
        <sz val="12"/>
        <color rgb="FF000000"/>
        <rFont val="GHEA Grapalat"/>
        <family val="3"/>
      </rPr>
      <t>անձնակազմի սպասարկման համար</t>
    </r>
    <r>
      <rPr>
        <sz val="12"/>
        <color rgb="FF000000"/>
        <rFont val="GHEA Grapalat"/>
        <family val="3"/>
      </rPr>
      <t xml:space="preserve"> նախատեսված ավտոմեքենաները:</t>
    </r>
  </si>
  <si>
    <t>1) տարբերանշանով սպասարկման ավտոմեքենաները.</t>
  </si>
  <si>
    <t>2) գործառնական և հատուկ նշանակության սպասարկման ավտոմեքենաները։</t>
  </si>
  <si>
    <r>
      <t xml:space="preserve">   Կետ 6. Անձնակազմի սպասարկման համար նախատեսված </t>
    </r>
    <r>
      <rPr>
        <b/>
        <sz val="12"/>
        <color rgb="FF000000"/>
        <rFont val="GHEA Grapalat"/>
        <family val="3"/>
      </rPr>
      <t>տարբերանշանով</t>
    </r>
    <r>
      <rPr>
        <sz val="12"/>
        <color rgb="FF000000"/>
        <rFont val="GHEA Grapalat"/>
        <family val="3"/>
      </rPr>
      <t xml:space="preserve"> ավտոմեքենաներ են համարվում այն ավտոմեքենաները, որոնց </t>
    </r>
    <r>
      <rPr>
        <b/>
        <sz val="12"/>
        <color rgb="FF000000"/>
        <rFont val="GHEA Grapalat"/>
        <family val="3"/>
      </rPr>
      <t>դիմապակուն փակցված է գերատեսչության տարբերանշանը և անվանումը</t>
    </r>
    <r>
      <rPr>
        <sz val="12"/>
        <color rgb="FF000000"/>
        <rFont val="GHEA Grapalat"/>
        <family val="3"/>
      </rPr>
      <t>։</t>
    </r>
  </si>
  <si>
    <r>
      <t xml:space="preserve">   Կետ 7. Պետական մարմիններին սպասարկող </t>
    </r>
    <r>
      <rPr>
        <b/>
        <sz val="12"/>
        <color rgb="FF000000"/>
        <rFont val="GHEA Grapalat"/>
        <family val="3"/>
      </rPr>
      <t xml:space="preserve">գործառնական և հատուկ նշանակության </t>
    </r>
    <r>
      <rPr>
        <sz val="12"/>
        <color rgb="FF000000"/>
        <rFont val="GHEA Grapalat"/>
        <family val="3"/>
      </rPr>
      <t xml:space="preserve">ավտոմեքենաներ են համարվում այն ավտոմեքենաները, որոնք </t>
    </r>
    <r>
      <rPr>
        <b/>
        <sz val="12"/>
        <color rgb="FF000000"/>
        <rFont val="GHEA Grapalat"/>
        <family val="3"/>
      </rPr>
      <t>հագեցված են համապատասխան տեխնիկական միջոցներով և ունեն հատուկ կահավորում</t>
    </r>
    <r>
      <rPr>
        <sz val="12"/>
        <color rgb="FF000000"/>
        <rFont val="GHEA Grapalat"/>
        <family val="3"/>
      </rPr>
      <t>, նշանակված են կոնկրետ խնդիրների լուծման համար, ինչպես նաև Հայաստանի Հանրապետության նախկին նախագահներին կամ սահմանադրական բարեփոխումներից հետո նախկին վարչապետներին և դեսպանատներին հատկացված ավտոմեքենաները։ Վերջիններս</t>
    </r>
    <r>
      <rPr>
        <b/>
        <sz val="12"/>
        <color rgb="FF000000"/>
        <rFont val="GHEA Grapalat"/>
        <family val="3"/>
      </rPr>
      <t xml:space="preserve"> ունեն հատուկ գունանշում՝ բացառությամբ օպերատիվ աշխատանքների համար նախատեսված ավտոմեքենաների</t>
    </r>
    <r>
      <rPr>
        <sz val="12"/>
        <color rgb="FF000000"/>
        <rFont val="GHEA Grapalat"/>
        <family val="3"/>
      </rPr>
      <t>։</t>
    </r>
  </si>
  <si>
    <t xml:space="preserve">   Կետ 15. Մեկական ծառայողական ավտոմեքենաները հատկացվում են հետևյալ պաշտոնատար անձանց՝</t>
  </si>
  <si>
    <t>1) Հայաստանի Հանրապետության փոխվարչապետներ.</t>
  </si>
  <si>
    <t>2) Հայաստանի Հանրապետության վարչապետի աշխատակազմի ղեկավար.</t>
  </si>
  <si>
    <t>3) Հայաստանի Հանրապետության նախարարներ.</t>
  </si>
  <si>
    <t>4) Հայաստանի Հանրապետության մարզպետներ.</t>
  </si>
  <si>
    <t>5) Հայաստանի Հանրապետության կառավարության և վարչապետին ենթակա մարմինների ղեկավարներ.</t>
  </si>
  <si>
    <t>6) Հայաստանի Հանրապետության նախարարություններին ենթակա մարմինների ղեկավարներ.</t>
  </si>
  <si>
    <t>7) Հայաստանի Հանրապետության անվտանգության խորհրդի քարտուղար։</t>
  </si>
  <si>
    <t xml:space="preserve">   Կետ 17. Անձնակազմի սպասարկման համար նախատեսված տարբերանշանով ավտոմեքենաները հատկացվում են Կարգի 15-րդ կետով նախատեսված մարմիններին՝ մինչև 100 փաստացի աշխատողին մեկ ավտոմեքենա, իսկ 100-ից ավել աշխատողների դեպքում՝ յուրաքանչյուր 100 փաստացի աշխատողին մեկ ավտոմեքենա սկզբունքով։ Ընդ որում, Հայաստանի Հանրապետության վարչապետի աշխատակազմի, Հայաստանի Հանրապետության նախարարությունների, Հայաստանի Հանրապետության կառավարությանը ենթակա մարմինների, Հայաստանի Հանրապետության վարչապետին ենթակա մարմինների դեպքում՝ հաշվարկվում է 100 փաստացի աշխատողին մեկ ավտոմեքենա ավելացված մարմնի ղեկավարի տեղակալների թվով սկզբունքով։</t>
  </si>
  <si>
    <t xml:space="preserve">    </t>
  </si>
  <si>
    <t xml:space="preserve">    Կետ 21. Անձնակազմի սպասարկման համար նախատեսված տարբերանշանով ավտոմեքենաները՝</t>
  </si>
  <si>
    <t>1) կարող են օգտագործվել, այդ թվում՝ որպես հերթապահ ավտոմեքենա, ինչպես պետական մարմնի աշխատակիցներին սպասարկելու, այնպես էլ պետական մարմնի մեկ կամ մի քանի ստորաբաժանումների գործառույթներն ապահովելու համար.</t>
  </si>
  <si>
    <t>2) չեն կարող հատկացվել պաշտոնատար անձանց, որպես ծառայողական ավտոմեքենա։</t>
  </si>
  <si>
    <t xml:space="preserve">   Կետ 5. Պետական մարմիններին սպասարկող ավտոմեքենաներ կարող են լինել՝</t>
  </si>
  <si>
    <t>Տրանսպորտային նյութերի ձեռքբերման ծախսերը նախատեսվում են բյուջետային ծախսերի տնտեսագիտական դասակարգման 4264-Տրանսպորտային նյութեր հոդվածով</t>
  </si>
  <si>
    <t>Տրանսպորտային միջոցների ընթացիկ պահպանման և նորոգման ծառայությունների ձեռքբերման ծախսերը նախատեսվում են բյուջետային ծախսերի տնտեսագիտական դասակարգման 4252-Մեքենաների և սարքավորումների ընթացիկ նորոգում և պահպանում հոդվածով</t>
  </si>
  <si>
    <t>Տրանսպորտային միջոցների տեխնիկական զննության և բնապահպանական վճարների հետ կապված ծախսերը նախատեսվում են 4823-Պարտադիր վճարներ հոդվածով</t>
  </si>
  <si>
    <t>արտադրության տարեթիվը
(ընտրել ցանկից)</t>
  </si>
  <si>
    <r>
      <t xml:space="preserve">թափքի տեսակը </t>
    </r>
    <r>
      <rPr>
        <vertAlign val="superscript"/>
        <sz val="9"/>
        <rFont val="GHEA Grapalat"/>
        <family val="3"/>
      </rPr>
      <t>4</t>
    </r>
    <r>
      <rPr>
        <sz val="9"/>
        <rFont val="GHEA Grapalat"/>
        <family val="3"/>
      </rPr>
      <t xml:space="preserve">
(ընտրել ցանկից) </t>
    </r>
  </si>
  <si>
    <r>
      <t xml:space="preserve">օգտակար ծառայության մնացորդային ժամկետը </t>
    </r>
    <r>
      <rPr>
        <vertAlign val="superscript"/>
        <sz val="9"/>
        <rFont val="GHEA Grapalat"/>
        <family val="3"/>
      </rPr>
      <t>5</t>
    </r>
    <r>
      <rPr>
        <sz val="9"/>
        <rFont val="GHEA Grapalat"/>
        <family val="3"/>
      </rPr>
      <t xml:space="preserve"> (տարի) </t>
    </r>
  </si>
  <si>
    <t xml:space="preserve">   Կետ 8. Պետական մարմիններին ծառայողական ավտոմեքենաներ հատկացվում են՝</t>
  </si>
  <si>
    <t xml:space="preserve">Թափքի տեսակը անհրաժեշտ է լրացնել օգտվելով ցանկից՝ ըստ տրանսպորտային միջոցի տեխնիկական անձնագրի: </t>
  </si>
  <si>
    <t xml:space="preserve"> Նոր ավտոմեքենայի հատկացման (կամ ձեռքբերման) անհրաժեշտության հիմնավորումը, այդ թվում՝  գործառնական և հատուկ նշանակության ավտոմեքենայի հատկացման անհրաժեշտությունը, գործառույթի բնութագիրը և իրավական հիմքը</t>
  </si>
  <si>
    <t>ՀՀ  կառավարության 28.09.2023թ. N 1666-Ն որոշման հաստատված Կարգի կետերը, որոնց հղում է կատարվում՝</t>
  </si>
  <si>
    <t>Այլ ավտոմեքենա հատկացնելու առաջարկության հիմնավորումը՝ համաձայն ՀՀ  կառավարության 28.09.2023թ. N 1666-Ն որոշման Կարգի 8-րդ կետի պահանջների: Լրացնել նախորդ սյունակում Կարգի 8-րդ կետի հիմքով նոր ավտոմեքենա հատկացնելու պահանջի դեպքում՝ օգտվելով ցանկից, Կարգի Կետ 8</t>
  </si>
  <si>
    <t>Ավտոմեքենայի ֆունկցիոնալ նշանակությունը լրացնել օգտվելով ցանկից, համաձայն Կարգի՝
1. Ղեկավարին սպասարկող ծառայողական,
2. Մարմնին սպասարկող՝ տարբերանշանով (դիմապակուն փակցված է գերատեսչության տարբերանշանը և անվանումը, Կարգի կետ 6)
3. Մարմնին սպասարկող գործառնական և հատուկ նշանակության (հագեցված են համապատասխան տեխնիկական միջոցներով և ունեն հատուկ կահավորում, ունեն հատուկ գունանշում, Կարգի կետ 7)
4. Մարմնին սպասարկող գործառնական և հատուկ նշանակության՝ առանց գունանշման (չունեն հատուկ գունանշում՝ նախատեսված են օպերատիվ աշխատանքների համար, Կարգի կետ 7-ի բացառություն)</t>
  </si>
  <si>
    <t>… տողերն ավելացնել ըստ անհրաժեշտության</t>
  </si>
  <si>
    <t>աղյուսակի գունավորված սյուների վանդակներում  համապատասխան բանաձևերը տեղադրված են, այլ տվյալներ լրացնել պետք չէ</t>
  </si>
  <si>
    <t xml:space="preserve">   Կետ 19. Պետական մարմիններին սպասարկող գործառնական և հատուկ նշանակության ավտոմեքենաները հատկացվում են Հայաստանի Հանրապետության կառավարության որոշմամբ, նրանց կողմից համապատասխան հիմնավորմամբ ներկայացված առաջարկի հիման վրա։</t>
  </si>
  <si>
    <t xml:space="preserve">  </t>
  </si>
  <si>
    <t>Հատուկ տեխնիկական միջոցներով կահավորանք
(ընտրել ցանկից)</t>
  </si>
  <si>
    <t>Հայտը լրացնելիս անհրաժեշտ է առաջնորդվել ՀՀ  կառավարության 28.09.2023թ. N 1666-Ն որոշմամբ հաստատված կարգավորումներով և սահմանումներով:</t>
  </si>
  <si>
    <t>Հաշվարկման բանաձևն արդեն իսկ տեղադրված է, բացասական նշանով արտացոլվում է մինչև 2013 թվականը ձեռք բերված և օգտակար ծառայության ժամկետի սպառված տարիների քանակը</t>
  </si>
  <si>
    <r>
      <t>Առաջարկություն՝ ավտոմեքենայի հետագա շահագործման նպատակահարմարության վերաբերյալ</t>
    </r>
    <r>
      <rPr>
        <vertAlign val="superscript"/>
        <sz val="9"/>
        <rFont val="GHEA Grapalat"/>
        <family val="3"/>
      </rPr>
      <t>9</t>
    </r>
    <r>
      <rPr>
        <sz val="9"/>
        <rFont val="GHEA Grapalat"/>
        <family val="3"/>
      </rPr>
      <t xml:space="preserve">
(ընտրել ցանկից)</t>
    </r>
  </si>
  <si>
    <t>Առաջարկություն՝ ավտոմեքենայի հետագա շահագործման նպատակահարմարության վերաբերյալ: Լրացնել՝ օգտվելով ցանկից:</t>
  </si>
  <si>
    <t>ՀԱՅՏ՝ Նոր ավտոմեքենայի հատկացման կամ ձեռքբերման</t>
  </si>
  <si>
    <r>
      <t xml:space="preserve">ՀՀ  կառավարության 28.09.2023թ. N 1666-Ն որոշման Կարգի 8-րդ կետի հիմքը՝ նոր մեքենա հատկացնելու պահանջի վերաբերյալ </t>
    </r>
    <r>
      <rPr>
        <vertAlign val="superscript"/>
        <sz val="9"/>
        <rFont val="GHEA Grapalat"/>
        <family val="3"/>
      </rPr>
      <t>10</t>
    </r>
    <r>
      <rPr>
        <sz val="9"/>
        <rFont val="GHEA Grapalat"/>
        <family val="3"/>
      </rPr>
      <t xml:space="preserve">
 (լրացնել ըստ անհրաժեշտության՝ ընտրելով ցանկից)</t>
    </r>
  </si>
  <si>
    <t>ՀՀ  կառավարության 28.09.2023թ. N 1666-Ն որոշման Կարգի 8-րդ կետի հիմքը՝ նոր մեքենա հատկացնելու պահանջը: Լրացնել նախորդ սյունակում Կարգի 8-րդ կետի հիմքով նոր ավտոմեքենա հատկացնելու պահանջի դեպքում՝ օգտվելով ցանկից, Կարգի Կետ 8</t>
  </si>
  <si>
    <r>
      <t>Մարմնին սպասարկող ավտոմեքենաներ</t>
    </r>
    <r>
      <rPr>
        <b/>
        <i/>
        <vertAlign val="superscript"/>
        <sz val="10"/>
        <rFont val="GHEA Grapalat"/>
        <family val="3"/>
      </rPr>
      <t>2.1</t>
    </r>
    <r>
      <rPr>
        <b/>
        <i/>
        <sz val="10"/>
        <rFont val="GHEA Grapalat"/>
        <family val="3"/>
      </rPr>
      <t>, այդ թվում՝ ըստ ստորաբաժանումների</t>
    </r>
  </si>
  <si>
    <r>
      <t xml:space="preserve">Գործառնական և հատուկ նշանակության ավտոմեքենաներ </t>
    </r>
    <r>
      <rPr>
        <b/>
        <i/>
        <vertAlign val="superscript"/>
        <sz val="10"/>
        <rFont val="GHEA Grapalat"/>
        <family val="3"/>
      </rPr>
      <t>2.2</t>
    </r>
    <r>
      <rPr>
        <b/>
        <i/>
        <sz val="10"/>
        <rFont val="GHEA Grapalat"/>
        <family val="3"/>
      </rPr>
      <t>, այդ թվում՝ ըստ ստորաբաժանումների</t>
    </r>
  </si>
  <si>
    <t>ՄԱՐՄՆԻ ԿՈՂՄԻՑ ՇԱՀԱԳՈՐԾՎՈՂ ԱՎՏՈՄԵՔԵՆԱՆԵՐԻ ԵՎ ՆՈՐ ԱՎՏՈՄԵՔԵՆԱՅԻ ՀԱՏԿԱՑՄԱՆ ՊԱՀԱՆՋԻ ՎԵՐԱԲԵՐՅԱԼ</t>
  </si>
  <si>
    <t xml:space="preserve">ՀԱՅՏ </t>
  </si>
  <si>
    <t>գունանշումով կամ հատուկ կահավորանքով</t>
  </si>
  <si>
    <t>օպերատիվ-հետախուզական գործունեության իրականացման համար՝ առանց գունանշման</t>
  </si>
  <si>
    <t xml:space="preserve">այլ </t>
  </si>
  <si>
    <t>Լրացնել ընդամենը ավտոմեքենաների սահմանաքանակը, որը հաշվարկվում է ՀՀ  կառավարության 28.09.2023թ. N 1666-Ն որոշմամբ հաստատված կարգավորումներով, ներառյալ՝ 
1. ծառայողական/սպասարկող
ա) ղեկավարի, 
բ) որոշմամբ նախատեսված դեպքերում՝ ղեկավարի տեղակալների թվի հաշվարկով, 
գ) աշխատակիցներին սպասարկող (յուրաքանչյուր 100 աշխատողին՝ մեկ ավտոմեքենա հաշվարկով) 
2. գործառնական և հատուկ նշանակության ավտոմեքենաներ, որոնց սահմանաքանակը հաստատվում է ՀՀ կառավարության որոշմամբ: Ընդ որում, այս խմբում ներառվում են նաև օրենքով սահմանված դեպքերում օպերատիվ-հետախուզական գործունեության իրականացման նպատակով շահագործվող մեքենաները:
N 1666-Ն որոշմամբ սահմանված Կարգի համաձայն՝ ղեկավարին սպասարկող և մարմնին սպասարկող տարբերանշանով ավտոմեքենաների քանակը որոշվում է Կարգի 17-րդ կետին համապատասխան, իսկ գործառնական և հատուկ նշանակության ավտոմեքենաների սահամանաքանկը հաստատվելու է ՀՀ կառավարության որոշմամբ՝ Կարգին համապատասխան ներկայացված հայտերի հիման վրա:</t>
  </si>
  <si>
    <t xml:space="preserve">տրամադրել ծախսերի փոխհատուցում և մեքենան հանձնել Կոմիտեին </t>
  </si>
  <si>
    <t>մեքենան հանձնել Կոմիտեին</t>
  </si>
  <si>
    <t>(ներկայացվում է պետական մարմինների կողմից՝ Պետական գույքի կառավարման կոմիտեին)</t>
  </si>
  <si>
    <t>ՀՀ առողջապահական և աշխատանքի տեսչական մարմին</t>
  </si>
  <si>
    <t>Տեսչական մարմնի ղեկավարին սպասարկող</t>
  </si>
  <si>
    <t>TOYOTA / CAMRY</t>
  </si>
  <si>
    <t>Ղեկավարի տեղակալին սպասարկող</t>
  </si>
  <si>
    <t>TOYOTA / COROLLA</t>
  </si>
  <si>
    <t>HYUNDAI / ELANTRA</t>
  </si>
  <si>
    <t xml:space="preserve">Կենտրոնական ապարատին սպասարկող </t>
  </si>
  <si>
    <t>VAZ / LADA XRAY</t>
  </si>
  <si>
    <t>Երևան քաղաքի տարածքային կենտրոնին
 սպասարկող</t>
  </si>
  <si>
    <t>VAZ / LADA LARGUS</t>
  </si>
  <si>
    <t>Արևելյան տարածքային կենտրոնին սպասարկող</t>
  </si>
  <si>
    <t>NISSAN / X-TRAIL</t>
  </si>
  <si>
    <t>Հարավային տարածքային կենտրոնին 
սպասարկող</t>
  </si>
  <si>
    <t>Արևմտյան տարածքային կենտրոնին սպասարկող</t>
  </si>
  <si>
    <t>Հյուսիսային տարածքային կենտրոնին
 սպասարկող</t>
  </si>
  <si>
    <t>Բացի սահմանված չափից (թվով՝ 7 հատ) անհրաժեշտ են ևս թվով 12 հատ գործառնական և հատուկ նշանակության ավտոմեքենաներ (ընդհանուր թվով՝19 հատ)՝ հիմնավորումը կից գրությանը: Գործառնական և հատուկ նշանակության ավտոմեքենաներում համապատասխան սառնարան պայուսակները կապահովվի Տեսչական մարմնի կողմից։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</si>
</sst>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
    <numFmt numFmtId="166" formatCode="0_);[Red]\(0\)"/>
    <numFmt numFmtId="167" formatCode="_(* #,##0.0_);_(* \(#,##0.0\);_(* &quot;-&quot;??_);_(@_)"/>
  </numFmts>
  <fonts count="23">
    <font>
      <sz val="14"/>
      <color theme="1"/>
      <name val="GHEA Grapalat"/>
      <family val="2"/>
    </font>
    <font>
      <sz val="14"/>
      <color theme="1"/>
      <name val="GHEA Grapalat"/>
      <family val="2"/>
    </font>
    <font>
      <i/>
      <u/>
      <sz val="11"/>
      <name val="GHEA Grapalat"/>
      <family val="3"/>
    </font>
    <font>
      <b/>
      <sz val="10"/>
      <name val="GHEA Grapalat"/>
      <family val="3"/>
    </font>
    <font>
      <sz val="10"/>
      <name val="GHEA Grapalat"/>
      <family val="3"/>
    </font>
    <font>
      <sz val="9"/>
      <name val="GHEA Grapalat"/>
      <family val="3"/>
    </font>
    <font>
      <b/>
      <sz val="12"/>
      <color rgb="FFFF0000"/>
      <name val="GHEA Grapalat"/>
      <family val="3"/>
    </font>
    <font>
      <b/>
      <sz val="9"/>
      <name val="GHEA Grapalat"/>
      <family val="3"/>
    </font>
    <font>
      <b/>
      <i/>
      <sz val="10"/>
      <name val="GHEA Grapalat"/>
      <family val="3"/>
    </font>
    <font>
      <i/>
      <sz val="9"/>
      <name val="GHEA Grapalat"/>
      <family val="3"/>
    </font>
    <font>
      <sz val="12"/>
      <name val="GHEA Grapalat"/>
      <family val="3"/>
    </font>
    <font>
      <b/>
      <sz val="12"/>
      <name val="GHEA Grapalat"/>
      <family val="3"/>
    </font>
    <font>
      <sz val="11"/>
      <color rgb="FF000000"/>
      <name val="Arial Unicode"/>
      <family val="2"/>
    </font>
    <font>
      <i/>
      <sz val="11"/>
      <color theme="1"/>
      <name val="GHEA Grapalat"/>
      <family val="3"/>
    </font>
    <font>
      <b/>
      <vertAlign val="superscript"/>
      <sz val="10"/>
      <name val="GHEA Grapalat"/>
      <family val="3"/>
    </font>
    <font>
      <sz val="12"/>
      <color theme="1"/>
      <name val="GHEA Grapalat"/>
      <family val="2"/>
    </font>
    <font>
      <sz val="12"/>
      <color rgb="FF000000"/>
      <name val="GHEA Grapalat"/>
      <family val="3"/>
    </font>
    <font>
      <b/>
      <sz val="12"/>
      <color rgb="FF000000"/>
      <name val="GHEA Grapalat"/>
      <family val="3"/>
    </font>
    <font>
      <vertAlign val="superscript"/>
      <sz val="9"/>
      <name val="GHEA Grapalat"/>
      <family val="3"/>
    </font>
    <font>
      <sz val="12"/>
      <color rgb="FFFF0000"/>
      <name val="GHEA Grapalat"/>
      <family val="2"/>
    </font>
    <font>
      <b/>
      <i/>
      <vertAlign val="superscript"/>
      <sz val="10"/>
      <name val="GHEA Grapalat"/>
      <family val="3"/>
    </font>
    <font>
      <b/>
      <sz val="14"/>
      <name val="GHEA Grapalat"/>
      <family val="3"/>
    </font>
    <font>
      <i/>
      <sz val="12"/>
      <color rgb="FFFF0000"/>
      <name val="GHEA Grapalat"/>
      <family val="3"/>
    </font>
  </fonts>
  <fills count="8">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bgColor indexed="64"/>
      </patternFill>
    </fill>
  </fills>
  <borders count="1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164" fontId="1" fillId="0" borderId="0" applyFont="0" applyFill="0" applyBorder="0" applyAlignment="0" applyProtection="0"/>
  </cellStyleXfs>
  <cellXfs count="96">
    <xf numFmtId="0" fontId="0" fillId="0" borderId="0" xfId="0"/>
    <xf numFmtId="0" fontId="10" fillId="0" borderId="10" xfId="0" applyFont="1" applyBorder="1" applyAlignment="1">
      <alignment horizontal="left" wrapText="1"/>
    </xf>
    <xf numFmtId="0" fontId="10" fillId="0" borderId="10" xfId="0" applyFont="1" applyBorder="1" applyAlignment="1">
      <alignment horizontal="left"/>
    </xf>
    <xf numFmtId="0" fontId="10" fillId="0" borderId="10" xfId="0" applyFont="1" applyBorder="1" applyAlignment="1">
      <alignment horizontal="left" vertical="center" wrapText="1"/>
    </xf>
    <xf numFmtId="167" fontId="10" fillId="0" borderId="10" xfId="1" applyNumberFormat="1" applyFont="1" applyBorder="1"/>
    <xf numFmtId="0" fontId="11" fillId="0" borderId="10" xfId="0" applyFont="1" applyBorder="1" applyAlignment="1">
      <alignment horizontal="center" vertical="center" wrapText="1"/>
    </xf>
    <xf numFmtId="0" fontId="12" fillId="0" borderId="0" xfId="0" applyFont="1" applyAlignment="1">
      <alignment horizontal="left" vertical="center"/>
    </xf>
    <xf numFmtId="0" fontId="10" fillId="0" borderId="0" xfId="0" applyFont="1" applyAlignment="1">
      <alignment horizontal="left"/>
    </xf>
    <xf numFmtId="167" fontId="10" fillId="0" borderId="0" xfId="1" applyNumberFormat="1" applyFont="1" applyBorder="1"/>
    <xf numFmtId="0" fontId="10" fillId="0" borderId="0" xfId="0" applyFont="1" applyAlignment="1">
      <alignment horizontal="left" vertical="center" wrapText="1"/>
    </xf>
    <xf numFmtId="0" fontId="12" fillId="0" borderId="0" xfId="0" applyFont="1" applyAlignment="1">
      <alignment horizontal="left" vertical="center" wrapText="1"/>
    </xf>
    <xf numFmtId="0" fontId="10" fillId="0" borderId="14" xfId="0" applyFont="1" applyBorder="1" applyAlignment="1">
      <alignment horizontal="left" wrapText="1"/>
    </xf>
    <xf numFmtId="0" fontId="7" fillId="4" borderId="10" xfId="0" applyFont="1" applyFill="1" applyBorder="1" applyAlignment="1" applyProtection="1">
      <alignment horizontal="center" vertical="center"/>
      <protection locked="0"/>
    </xf>
    <xf numFmtId="0" fontId="8" fillId="4" borderId="11" xfId="0" applyFont="1" applyFill="1" applyBorder="1" applyAlignment="1" applyProtection="1">
      <alignment horizontal="left" vertical="center"/>
      <protection locked="0"/>
    </xf>
    <xf numFmtId="0" fontId="4" fillId="4" borderId="10" xfId="0" applyFont="1" applyFill="1" applyBorder="1" applyAlignment="1" applyProtection="1">
      <alignment horizontal="center" vertical="center" wrapText="1"/>
      <protection locked="0"/>
    </xf>
    <xf numFmtId="0" fontId="4" fillId="0" borderId="10" xfId="0" applyFont="1" applyBorder="1" applyAlignment="1" applyProtection="1">
      <alignment horizontal="center" vertical="center"/>
      <protection locked="0"/>
    </xf>
    <xf numFmtId="0" fontId="4" fillId="0" borderId="10" xfId="0" applyFont="1" applyBorder="1" applyAlignment="1" applyProtection="1">
      <alignment horizontal="left" vertical="center"/>
      <protection locked="0"/>
    </xf>
    <xf numFmtId="0" fontId="4" fillId="0" borderId="10" xfId="0" applyFont="1" applyBorder="1" applyAlignment="1" applyProtection="1">
      <alignment horizontal="center" vertical="center" wrapText="1"/>
      <protection locked="0"/>
    </xf>
    <xf numFmtId="166" fontId="4" fillId="0" borderId="10" xfId="0" applyNumberFormat="1" applyFont="1" applyBorder="1" applyAlignment="1" applyProtection="1">
      <alignment horizontal="center" vertical="center"/>
      <protection locked="0"/>
    </xf>
    <xf numFmtId="0" fontId="5" fillId="0" borderId="10" xfId="0" applyFont="1" applyBorder="1" applyAlignment="1" applyProtection="1">
      <alignment horizontal="center" vertical="center"/>
      <protection locked="0"/>
    </xf>
    <xf numFmtId="0" fontId="9" fillId="4" borderId="10" xfId="0" applyFont="1" applyFill="1" applyBorder="1" applyAlignment="1" applyProtection="1">
      <alignment horizontal="center" vertical="center"/>
      <protection locked="0"/>
    </xf>
    <xf numFmtId="0" fontId="5" fillId="0" borderId="0" xfId="0" applyFont="1" applyAlignment="1" applyProtection="1">
      <alignment horizontal="center"/>
      <protection locked="0"/>
    </xf>
    <xf numFmtId="0" fontId="4" fillId="0" borderId="0" xfId="0" applyFont="1" applyAlignment="1" applyProtection="1">
      <alignment horizontal="left"/>
      <protection locked="0"/>
    </xf>
    <xf numFmtId="0" fontId="4" fillId="0" borderId="0" xfId="0" applyFont="1" applyAlignment="1" applyProtection="1">
      <alignment wrapText="1"/>
      <protection locked="0"/>
    </xf>
    <xf numFmtId="0" fontId="4" fillId="0" borderId="0" xfId="0" applyFont="1" applyProtection="1">
      <protection locked="0"/>
    </xf>
    <xf numFmtId="0" fontId="4" fillId="0" borderId="0" xfId="0" applyFont="1" applyAlignment="1" applyProtection="1">
      <alignment horizontal="center"/>
      <protection locked="0"/>
    </xf>
    <xf numFmtId="0" fontId="0" fillId="0" borderId="0" xfId="0" applyProtection="1">
      <protection locked="0"/>
    </xf>
    <xf numFmtId="0" fontId="13" fillId="0" borderId="0" xfId="0" applyFont="1" applyAlignment="1" applyProtection="1">
      <alignment horizontal="left"/>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4" fillId="4" borderId="10" xfId="0" applyFont="1" applyFill="1" applyBorder="1" applyAlignment="1" applyProtection="1">
      <alignment horizontal="center" vertical="center"/>
      <protection locked="0"/>
    </xf>
    <xf numFmtId="165" fontId="4" fillId="0" borderId="0" xfId="0" applyNumberFormat="1" applyFont="1" applyAlignment="1" applyProtection="1">
      <alignment horizontal="center"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11"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Continuous" vertical="center" wrapText="1"/>
      <protection locked="0"/>
    </xf>
    <xf numFmtId="0" fontId="3"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 vertical="center"/>
      <protection locked="0"/>
    </xf>
    <xf numFmtId="0" fontId="3" fillId="2" borderId="0" xfId="0" applyFont="1" applyFill="1" applyAlignment="1" applyProtection="1">
      <alignment horizontal="centerContinuous"/>
      <protection locked="0"/>
    </xf>
    <xf numFmtId="0" fontId="3" fillId="2" borderId="0" xfId="0" applyFont="1" applyFill="1" applyAlignment="1" applyProtection="1">
      <alignment horizontal="center" vertical="center" wrapText="1"/>
      <protection locked="0"/>
    </xf>
    <xf numFmtId="0" fontId="3" fillId="2" borderId="0" xfId="0" applyFont="1" applyFill="1" applyAlignment="1" applyProtection="1">
      <alignment horizontal="center"/>
      <protection locked="0"/>
    </xf>
    <xf numFmtId="0" fontId="3" fillId="2" borderId="0" xfId="0" applyFont="1" applyFill="1" applyAlignment="1" applyProtection="1">
      <alignment horizontal="centerContinuous" wrapText="1"/>
      <protection locked="0"/>
    </xf>
    <xf numFmtId="0" fontId="3" fillId="2" borderId="0" xfId="0" applyFont="1" applyFill="1" applyAlignment="1" applyProtection="1">
      <alignment horizontal="left"/>
      <protection locked="0"/>
    </xf>
    <xf numFmtId="0" fontId="3" fillId="2" borderId="0" xfId="0" applyFont="1" applyFill="1" applyAlignment="1" applyProtection="1">
      <alignment horizontal="left" wrapText="1"/>
      <protection locked="0"/>
    </xf>
    <xf numFmtId="0" fontId="0" fillId="0" borderId="0" xfId="0" applyAlignment="1" applyProtection="1">
      <alignment horizontal="left"/>
      <protection locked="0"/>
    </xf>
    <xf numFmtId="0" fontId="5" fillId="0" borderId="9" xfId="0" applyFont="1" applyBorder="1" applyAlignment="1">
      <alignment horizontal="center" wrapText="1"/>
    </xf>
    <xf numFmtId="0" fontId="11" fillId="2" borderId="0" xfId="0" applyFont="1" applyFill="1" applyAlignment="1">
      <alignment horizontal="left" vertical="center"/>
    </xf>
    <xf numFmtId="0" fontId="2" fillId="2" borderId="0" xfId="0" applyFont="1" applyFill="1" applyAlignment="1">
      <alignment horizontal="left" vertical="center"/>
    </xf>
    <xf numFmtId="0" fontId="3" fillId="2" borderId="0" xfId="0" applyFont="1" applyFill="1" applyAlignment="1">
      <alignment horizontal="left"/>
    </xf>
    <xf numFmtId="0" fontId="4" fillId="2" borderId="2" xfId="0" applyFont="1" applyFill="1" applyBorder="1" applyAlignment="1">
      <alignment wrapText="1"/>
    </xf>
    <xf numFmtId="0" fontId="4" fillId="2" borderId="3" xfId="0" applyFont="1" applyFill="1" applyBorder="1" applyAlignment="1">
      <alignment horizontal="left"/>
    </xf>
    <xf numFmtId="0" fontId="4" fillId="2" borderId="2" xfId="0" applyFont="1" applyFill="1" applyBorder="1" applyAlignment="1">
      <alignment horizontal="center" wrapText="1"/>
    </xf>
    <xf numFmtId="0" fontId="4" fillId="4" borderId="1" xfId="0" applyFont="1" applyFill="1" applyBorder="1" applyAlignment="1">
      <alignment horizontal="centerContinuous"/>
    </xf>
    <xf numFmtId="0" fontId="3" fillId="0" borderId="7" xfId="0" applyFont="1" applyBorder="1" applyAlignment="1">
      <alignment horizontal="center" wrapText="1"/>
    </xf>
    <xf numFmtId="0" fontId="5" fillId="0" borderId="7" xfId="0" applyFont="1" applyBorder="1" applyAlignment="1">
      <alignment horizontal="center" wrapText="1"/>
    </xf>
    <xf numFmtId="0" fontId="5" fillId="0" borderId="8" xfId="0" applyFont="1" applyBorder="1" applyAlignment="1">
      <alignment horizontal="center" wrapText="1"/>
    </xf>
    <xf numFmtId="0" fontId="5" fillId="4" borderId="7" xfId="0" applyFont="1" applyFill="1" applyBorder="1" applyAlignment="1">
      <alignment horizontal="center" wrapText="1"/>
    </xf>
    <xf numFmtId="2" fontId="4" fillId="0" borderId="10" xfId="0" applyNumberFormat="1" applyFont="1" applyBorder="1" applyAlignment="1" applyProtection="1">
      <alignment horizontal="center" vertical="center"/>
      <protection locked="0"/>
    </xf>
    <xf numFmtId="2" fontId="4" fillId="0" borderId="10" xfId="0" applyNumberFormat="1" applyFont="1" applyBorder="1" applyAlignment="1" applyProtection="1">
      <alignment horizontal="center" vertical="center" wrapText="1"/>
      <protection locked="0"/>
    </xf>
    <xf numFmtId="0" fontId="15" fillId="0" borderId="0" xfId="0" applyFont="1"/>
    <xf numFmtId="0" fontId="15" fillId="0" borderId="0" xfId="0" applyFont="1" applyAlignment="1">
      <alignment horizontal="center" vertical="center"/>
    </xf>
    <xf numFmtId="0" fontId="15" fillId="0" borderId="0" xfId="0" applyFont="1" applyAlignment="1">
      <alignment wrapText="1"/>
    </xf>
    <xf numFmtId="0" fontId="16" fillId="0" borderId="0" xfId="0" applyFont="1" applyAlignment="1">
      <alignment horizontal="left" wrapText="1"/>
    </xf>
    <xf numFmtId="0" fontId="16" fillId="0" borderId="0" xfId="0" applyFont="1" applyAlignment="1">
      <alignment horizontal="justify"/>
    </xf>
    <xf numFmtId="0" fontId="9" fillId="0" borderId="10" xfId="0" applyFont="1" applyBorder="1" applyAlignment="1" applyProtection="1">
      <alignment horizontal="left" vertical="center"/>
      <protection locked="0"/>
    </xf>
    <xf numFmtId="0" fontId="3" fillId="0" borderId="0" xfId="0" applyFont="1" applyAlignment="1" applyProtection="1">
      <alignment horizontal="center" wrapText="1"/>
      <protection locked="0"/>
    </xf>
    <xf numFmtId="0" fontId="3" fillId="0" borderId="0" xfId="0" applyFont="1" applyAlignment="1" applyProtection="1">
      <alignment horizontal="left" wrapText="1"/>
      <protection locked="0"/>
    </xf>
    <xf numFmtId="0" fontId="5" fillId="0" borderId="0" xfId="0" applyFont="1" applyAlignment="1" applyProtection="1">
      <alignment horizontal="center" wrapText="1"/>
      <protection locked="0"/>
    </xf>
    <xf numFmtId="0" fontId="5" fillId="0" borderId="13" xfId="0" applyFont="1" applyBorder="1" applyAlignment="1" applyProtection="1">
      <alignment horizontal="center" wrapText="1"/>
      <protection locked="0"/>
    </xf>
    <xf numFmtId="0" fontId="5" fillId="0" borderId="14" xfId="0" applyFont="1" applyBorder="1" applyAlignment="1" applyProtection="1">
      <alignment horizontal="center" wrapText="1"/>
      <protection locked="0"/>
    </xf>
    <xf numFmtId="1" fontId="6" fillId="0" borderId="10" xfId="0" applyNumberFormat="1" applyFont="1" applyBorder="1" applyAlignment="1" applyProtection="1">
      <alignment horizontal="center" wrapText="1"/>
      <protection locked="0"/>
    </xf>
    <xf numFmtId="0" fontId="5" fillId="4" borderId="0" xfId="0" applyFont="1" applyFill="1" applyAlignment="1" applyProtection="1">
      <alignment horizontal="center" wrapText="1"/>
      <protection locked="0"/>
    </xf>
    <xf numFmtId="0" fontId="19" fillId="6" borderId="0" xfId="0" applyFont="1" applyFill="1" applyAlignment="1">
      <alignment wrapText="1"/>
    </xf>
    <xf numFmtId="0" fontId="5" fillId="3" borderId="9" xfId="0" applyFont="1" applyFill="1" applyBorder="1" applyAlignment="1">
      <alignment horizontal="center" wrapText="1"/>
    </xf>
    <xf numFmtId="0" fontId="15" fillId="5" borderId="0" xfId="0" applyFont="1" applyFill="1" applyAlignment="1">
      <alignment horizontal="center" vertical="center"/>
    </xf>
    <xf numFmtId="0" fontId="15" fillId="5" borderId="0" xfId="0" applyFont="1" applyFill="1" applyAlignment="1">
      <alignment wrapText="1"/>
    </xf>
    <xf numFmtId="166" fontId="4" fillId="3" borderId="10" xfId="0" applyNumberFormat="1" applyFont="1" applyFill="1" applyBorder="1" applyAlignment="1" applyProtection="1">
      <alignment horizontal="center" vertical="center" wrapText="1"/>
      <protection hidden="1"/>
    </xf>
    <xf numFmtId="0" fontId="4" fillId="4" borderId="10" xfId="0" applyFont="1" applyFill="1" applyBorder="1" applyAlignment="1" applyProtection="1">
      <alignment horizontal="center" vertical="center" wrapText="1"/>
      <protection hidden="1"/>
    </xf>
    <xf numFmtId="0" fontId="3" fillId="7" borderId="1" xfId="0" applyFont="1" applyFill="1" applyBorder="1" applyAlignment="1" applyProtection="1">
      <alignment horizontal="centerContinuous"/>
      <protection locked="0"/>
    </xf>
    <xf numFmtId="0" fontId="3" fillId="7" borderId="12" xfId="0" applyFont="1" applyFill="1" applyBorder="1" applyAlignment="1" applyProtection="1">
      <alignment horizontal="left" vertical="center"/>
      <protection locked="0"/>
    </xf>
    <xf numFmtId="0" fontId="3" fillId="7" borderId="15" xfId="0" applyFont="1" applyFill="1" applyBorder="1" applyAlignment="1" applyProtection="1">
      <alignment horizontal="centerContinuous" vertical="center" wrapText="1"/>
      <protection locked="0"/>
    </xf>
    <xf numFmtId="0" fontId="5" fillId="0" borderId="16" xfId="0" applyFont="1" applyBorder="1" applyAlignment="1">
      <alignment horizontal="center" wrapText="1"/>
    </xf>
    <xf numFmtId="0" fontId="21" fillId="2" borderId="0" xfId="0" applyFont="1" applyFill="1" applyAlignment="1">
      <alignment horizontal="left" vertical="center"/>
    </xf>
    <xf numFmtId="0" fontId="22" fillId="2" borderId="0" xfId="0" applyFont="1" applyFill="1" applyAlignment="1">
      <alignment horizontal="left" vertical="center"/>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4" fillId="2" borderId="6" xfId="0" applyFont="1" applyFill="1" applyBorder="1" applyAlignment="1">
      <alignment horizontal="center" wrapText="1"/>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4" fillId="0" borderId="10" xfId="0" applyFont="1" applyBorder="1" applyAlignment="1" applyProtection="1">
      <alignment horizontal="left" vertical="center" wrapText="1"/>
      <protection locked="0"/>
    </xf>
    <xf numFmtId="0" fontId="4" fillId="0" borderId="17" xfId="0" applyFont="1" applyBorder="1" applyAlignment="1" applyProtection="1">
      <alignment horizontal="center" vertical="center" wrapText="1"/>
      <protection locked="0"/>
    </xf>
    <xf numFmtId="0" fontId="4" fillId="0" borderId="14" xfId="0" applyFont="1" applyBorder="1" applyAlignment="1" applyProtection="1">
      <alignment horizontal="center" vertical="center" wrapText="1"/>
      <protection locked="0"/>
    </xf>
    <xf numFmtId="0" fontId="4" fillId="0" borderId="18" xfId="0" applyFont="1" applyBorder="1" applyAlignment="1" applyProtection="1">
      <alignment horizontal="center" vertical="center" wrapText="1"/>
      <protection locked="0"/>
    </xf>
    <xf numFmtId="0" fontId="4" fillId="0" borderId="17" xfId="0" applyFont="1" applyBorder="1" applyAlignment="1" applyProtection="1">
      <alignment vertical="center" wrapText="1"/>
      <protection locked="0"/>
    </xf>
    <xf numFmtId="0" fontId="4" fillId="0" borderId="14" xfId="0" applyFont="1" applyBorder="1" applyAlignment="1" applyProtection="1">
      <alignment vertical="center" wrapText="1"/>
      <protection locked="0"/>
    </xf>
    <xf numFmtId="0" fontId="4" fillId="0" borderId="18" xfId="0" applyFont="1" applyBorder="1" applyAlignment="1" applyProtection="1">
      <alignment vertical="center" wrapText="1"/>
      <protection locked="0"/>
    </xf>
  </cellXfs>
  <cellStyles count="2">
    <cellStyle name="Comma" xfId="1" builtinId="3"/>
    <cellStyle name="Normal" xfId="0" builtinId="0"/>
  </cellStyles>
  <dxfs count="3">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45"/>
  <sheetViews>
    <sheetView tabSelected="1" topLeftCell="L9" zoomScaleNormal="100" workbookViewId="0">
      <selection activeCell="T36" sqref="T36"/>
    </sheetView>
  </sheetViews>
  <sheetFormatPr defaultRowHeight="20.25"/>
  <cols>
    <col min="1" max="1" width="8.6640625" style="26" customWidth="1"/>
    <col min="2" max="2" width="27.75" style="44" customWidth="1"/>
    <col min="3" max="3" width="20.1640625" style="26" customWidth="1"/>
    <col min="4" max="4" width="12" style="26" customWidth="1"/>
    <col min="5" max="6" width="8.6640625" style="26"/>
    <col min="7" max="7" width="9.25" style="26" customWidth="1"/>
    <col min="8" max="8" width="8.6640625" style="26"/>
    <col min="9" max="9" width="8.6640625" style="28"/>
    <col min="10" max="10" width="14.25" style="33" customWidth="1"/>
    <col min="11" max="11" width="13.4140625" style="33" customWidth="1"/>
    <col min="12" max="12" width="26.83203125" style="26" customWidth="1"/>
    <col min="13" max="13" width="39.5" style="26" customWidth="1"/>
    <col min="14" max="14" width="0.58203125" style="26" customWidth="1"/>
    <col min="15" max="18" width="8.6640625" style="26"/>
    <col min="19" max="19" width="10.4140625" style="26" customWidth="1"/>
    <col min="20" max="20" width="8.6640625" style="26"/>
    <col min="21" max="21" width="30.75" style="26" customWidth="1"/>
    <col min="22" max="16384" width="8.6640625" style="26"/>
  </cols>
  <sheetData>
    <row r="1" spans="1:21">
      <c r="B1" s="32"/>
      <c r="C1" s="33"/>
      <c r="L1" s="33"/>
      <c r="M1" s="33"/>
      <c r="N1" s="33"/>
      <c r="O1" s="33"/>
      <c r="P1" s="33"/>
      <c r="Q1" s="33"/>
      <c r="R1" s="33"/>
      <c r="S1" s="33"/>
    </row>
    <row r="2" spans="1:21">
      <c r="A2" s="34"/>
      <c r="B2" s="82" t="s">
        <v>101</v>
      </c>
      <c r="C2" s="35"/>
      <c r="D2" s="36"/>
      <c r="E2" s="36"/>
      <c r="F2" s="36"/>
      <c r="G2" s="36"/>
      <c r="H2" s="36"/>
      <c r="I2" s="37"/>
      <c r="J2" s="35"/>
      <c r="K2" s="35"/>
      <c r="L2" s="33"/>
      <c r="M2" s="33"/>
      <c r="N2" s="33"/>
      <c r="O2" s="33"/>
      <c r="P2" s="33"/>
      <c r="Q2" s="33"/>
      <c r="R2" s="33"/>
      <c r="S2" s="33"/>
    </row>
    <row r="3" spans="1:21">
      <c r="A3" s="34"/>
      <c r="B3" s="83" t="s">
        <v>108</v>
      </c>
      <c r="C3" s="35"/>
      <c r="D3" s="36"/>
      <c r="E3" s="36"/>
      <c r="F3" s="36"/>
      <c r="G3" s="36"/>
      <c r="H3" s="36"/>
      <c r="I3" s="37"/>
      <c r="J3" s="35"/>
      <c r="K3" s="35"/>
      <c r="L3" s="33"/>
      <c r="M3" s="33"/>
      <c r="N3" s="33"/>
      <c r="O3" s="33"/>
      <c r="P3" s="33"/>
      <c r="Q3" s="33"/>
      <c r="R3" s="33"/>
      <c r="S3" s="33"/>
    </row>
    <row r="4" spans="1:21" ht="39.75" customHeight="1">
      <c r="A4" s="34"/>
      <c r="B4" s="46" t="s">
        <v>100</v>
      </c>
      <c r="C4" s="35"/>
      <c r="D4" s="36"/>
      <c r="F4" s="36"/>
      <c r="H4" s="36"/>
      <c r="I4" s="37"/>
      <c r="J4" s="35"/>
      <c r="K4" s="35"/>
      <c r="L4" s="33"/>
      <c r="M4" s="33"/>
      <c r="N4" s="33"/>
      <c r="O4" s="33"/>
      <c r="P4" s="33"/>
      <c r="Q4" s="33"/>
      <c r="R4" s="33"/>
      <c r="S4" s="33"/>
    </row>
    <row r="5" spans="1:21">
      <c r="A5" s="34"/>
      <c r="B5" s="46" t="s">
        <v>89</v>
      </c>
      <c r="C5" s="35"/>
      <c r="D5" s="36"/>
      <c r="F5" s="36"/>
      <c r="H5" s="36"/>
      <c r="I5" s="37"/>
      <c r="J5" s="35"/>
      <c r="K5" s="35"/>
      <c r="L5" s="33"/>
      <c r="M5" s="33"/>
      <c r="N5" s="33"/>
      <c r="O5" s="33"/>
      <c r="P5" s="33"/>
      <c r="Q5" s="33"/>
      <c r="R5" s="33"/>
      <c r="S5" s="33"/>
    </row>
    <row r="6" spans="1:21" ht="38.25" customHeight="1">
      <c r="A6" s="34"/>
      <c r="B6" s="79" t="s">
        <v>109</v>
      </c>
      <c r="C6" s="80"/>
      <c r="D6" s="36"/>
      <c r="E6" s="36"/>
      <c r="F6" s="36"/>
      <c r="G6" s="36"/>
      <c r="H6" s="36"/>
      <c r="I6" s="37"/>
      <c r="J6" s="35"/>
      <c r="K6" s="35"/>
      <c r="L6" s="33"/>
      <c r="M6" s="33"/>
      <c r="N6" s="33"/>
      <c r="O6" s="33"/>
      <c r="P6" s="33"/>
      <c r="Q6" s="33"/>
      <c r="R6" s="33"/>
      <c r="S6" s="33"/>
    </row>
    <row r="7" spans="1:21" ht="21" thickBot="1">
      <c r="A7" s="38"/>
      <c r="B7" s="47" t="s">
        <v>41</v>
      </c>
      <c r="C7" s="39"/>
      <c r="D7" s="38"/>
      <c r="E7" s="38"/>
      <c r="F7" s="38"/>
      <c r="G7" s="38"/>
      <c r="H7" s="38"/>
      <c r="I7" s="40"/>
      <c r="J7" s="41"/>
      <c r="K7" s="41"/>
      <c r="L7" s="33"/>
      <c r="M7" s="33"/>
      <c r="N7" s="33"/>
      <c r="O7" s="33"/>
      <c r="P7" s="33"/>
      <c r="Q7" s="33"/>
      <c r="R7" s="33"/>
      <c r="S7" s="33"/>
    </row>
    <row r="8" spans="1:21" ht="21" thickBot="1">
      <c r="B8" s="48" t="s">
        <v>51</v>
      </c>
      <c r="C8" s="43"/>
      <c r="D8" s="78">
        <v>19</v>
      </c>
      <c r="F8" s="42"/>
      <c r="I8" s="40"/>
      <c r="J8" s="43"/>
      <c r="K8" s="43"/>
      <c r="L8" s="33"/>
      <c r="M8" s="33"/>
      <c r="N8" s="33"/>
      <c r="O8" s="33"/>
      <c r="P8" s="33"/>
      <c r="Q8" s="33"/>
      <c r="R8" s="33"/>
      <c r="S8" s="33"/>
    </row>
    <row r="9" spans="1:21" ht="21" thickBot="1">
      <c r="B9" s="48" t="s">
        <v>0</v>
      </c>
      <c r="C9" s="43"/>
      <c r="D9" s="78">
        <v>19</v>
      </c>
      <c r="F9" s="42"/>
      <c r="I9" s="40"/>
      <c r="J9" s="43"/>
      <c r="K9" s="43"/>
      <c r="L9" s="33"/>
      <c r="M9" s="33"/>
      <c r="N9" s="33"/>
      <c r="O9" s="33"/>
      <c r="P9" s="33"/>
      <c r="Q9" s="33"/>
      <c r="R9" s="33"/>
      <c r="S9" s="33"/>
    </row>
    <row r="10" spans="1:21" ht="21" thickBot="1">
      <c r="B10" s="42"/>
      <c r="C10" s="43"/>
      <c r="D10" s="42"/>
      <c r="E10" s="42"/>
      <c r="F10" s="42"/>
      <c r="G10" s="42"/>
      <c r="H10" s="42"/>
      <c r="I10" s="40"/>
      <c r="L10" s="33"/>
      <c r="M10" s="33"/>
      <c r="N10" s="33"/>
      <c r="O10" s="33"/>
      <c r="P10" s="33"/>
      <c r="Q10" s="33"/>
      <c r="R10" s="33"/>
      <c r="S10" s="33"/>
    </row>
    <row r="11" spans="1:21" customFormat="1" ht="42.75" customHeight="1" thickBot="1">
      <c r="A11" s="49"/>
      <c r="B11" s="50"/>
      <c r="C11" s="87" t="s">
        <v>47</v>
      </c>
      <c r="D11" s="88"/>
      <c r="E11" s="88"/>
      <c r="F11" s="88"/>
      <c r="G11" s="88"/>
      <c r="H11" s="88"/>
      <c r="I11" s="88"/>
      <c r="J11" s="88"/>
      <c r="K11" s="88"/>
      <c r="L11" s="51"/>
      <c r="M11" s="51"/>
      <c r="N11" s="52"/>
      <c r="O11" s="84" t="s">
        <v>95</v>
      </c>
      <c r="P11" s="85"/>
      <c r="Q11" s="85"/>
      <c r="R11" s="85"/>
      <c r="S11" s="85"/>
      <c r="T11" s="85"/>
      <c r="U11" s="86"/>
    </row>
    <row r="12" spans="1:21" customFormat="1" ht="69.75" thickBot="1">
      <c r="A12" s="53" t="s">
        <v>1</v>
      </c>
      <c r="B12" s="53" t="s">
        <v>2</v>
      </c>
      <c r="C12" s="53" t="s">
        <v>50</v>
      </c>
      <c r="D12" s="54" t="s">
        <v>48</v>
      </c>
      <c r="E12" s="55" t="s">
        <v>78</v>
      </c>
      <c r="F12" s="55" t="s">
        <v>24</v>
      </c>
      <c r="G12" s="55" t="s">
        <v>43</v>
      </c>
      <c r="H12" s="45" t="s">
        <v>4</v>
      </c>
      <c r="I12" s="55" t="s">
        <v>77</v>
      </c>
      <c r="J12" s="73" t="s">
        <v>79</v>
      </c>
      <c r="K12" s="81" t="s">
        <v>90</v>
      </c>
      <c r="L12" s="54" t="s">
        <v>93</v>
      </c>
      <c r="M12" s="54" t="s">
        <v>96</v>
      </c>
      <c r="N12" s="56"/>
      <c r="O12" s="54" t="s">
        <v>5</v>
      </c>
      <c r="P12" s="55" t="s">
        <v>78</v>
      </c>
      <c r="Q12" s="55" t="s">
        <v>24</v>
      </c>
      <c r="R12" s="55" t="s">
        <v>44</v>
      </c>
      <c r="S12" s="54" t="s">
        <v>6</v>
      </c>
      <c r="T12" s="54" t="s">
        <v>7</v>
      </c>
      <c r="U12" s="54" t="s">
        <v>82</v>
      </c>
    </row>
    <row r="13" spans="1:21" hidden="1">
      <c r="A13" s="65"/>
      <c r="B13" s="66"/>
      <c r="C13" s="65"/>
      <c r="D13" s="67"/>
      <c r="E13" s="68"/>
      <c r="F13" s="68"/>
      <c r="G13" s="68"/>
      <c r="H13" s="69"/>
      <c r="I13" s="68"/>
      <c r="J13" s="70">
        <f>+List!A1</f>
        <v>2024</v>
      </c>
      <c r="K13" s="67"/>
      <c r="L13" s="67"/>
      <c r="M13" s="67"/>
      <c r="N13" s="71"/>
      <c r="O13" s="67"/>
      <c r="P13" s="68"/>
      <c r="Q13" s="68"/>
      <c r="R13" s="68"/>
      <c r="S13" s="67"/>
      <c r="T13" s="67"/>
      <c r="U13" s="67"/>
    </row>
    <row r="14" spans="1:21" s="29" customFormat="1">
      <c r="A14" s="12">
        <v>1</v>
      </c>
      <c r="B14" s="13" t="s">
        <v>49</v>
      </c>
      <c r="C14" s="14"/>
      <c r="D14" s="14"/>
      <c r="E14" s="14"/>
      <c r="F14" s="14"/>
      <c r="G14" s="14"/>
      <c r="H14" s="14"/>
      <c r="I14" s="14"/>
      <c r="J14" s="14"/>
      <c r="K14" s="14"/>
      <c r="L14" s="14"/>
      <c r="M14" s="14"/>
      <c r="N14" s="14"/>
      <c r="O14" s="14"/>
      <c r="P14" s="14"/>
      <c r="Q14" s="14"/>
      <c r="R14" s="14"/>
      <c r="S14" s="14"/>
      <c r="T14" s="14"/>
      <c r="U14" s="14"/>
    </row>
    <row r="15" spans="1:21" s="29" customFormat="1" ht="27">
      <c r="A15" s="15">
        <v>1</v>
      </c>
      <c r="B15" s="16" t="s">
        <v>110</v>
      </c>
      <c r="C15" s="17" t="s">
        <v>30</v>
      </c>
      <c r="D15" s="15" t="s">
        <v>111</v>
      </c>
      <c r="E15" s="15" t="s">
        <v>8</v>
      </c>
      <c r="F15" s="15" t="s">
        <v>9</v>
      </c>
      <c r="G15" s="18" t="s">
        <v>45</v>
      </c>
      <c r="H15" s="15">
        <v>6200.3789999999999</v>
      </c>
      <c r="I15" s="15">
        <v>2013</v>
      </c>
      <c r="J15" s="76">
        <f>10-($J$13-I15)</f>
        <v>-1</v>
      </c>
      <c r="K15" s="57" t="s">
        <v>17</v>
      </c>
      <c r="L15" s="17" t="s">
        <v>35</v>
      </c>
      <c r="M15" s="17" t="s">
        <v>36</v>
      </c>
      <c r="N15" s="30"/>
      <c r="O15" s="58">
        <v>1</v>
      </c>
      <c r="P15" s="15" t="s">
        <v>19</v>
      </c>
      <c r="Q15" s="57" t="s">
        <v>9</v>
      </c>
      <c r="R15" s="57" t="s">
        <v>45</v>
      </c>
      <c r="S15" s="57" t="s">
        <v>14</v>
      </c>
      <c r="T15" s="58">
        <v>19000</v>
      </c>
      <c r="U15" s="17"/>
    </row>
    <row r="16" spans="1:21" s="29" customFormat="1">
      <c r="A16" s="12"/>
      <c r="B16" s="13" t="s">
        <v>98</v>
      </c>
      <c r="C16" s="14"/>
      <c r="D16" s="14"/>
      <c r="E16" s="14"/>
      <c r="F16" s="14"/>
      <c r="G16" s="14"/>
      <c r="H16" s="14"/>
      <c r="I16" s="14"/>
      <c r="J16" s="77"/>
      <c r="K16" s="57"/>
      <c r="L16" s="14"/>
      <c r="M16" s="14"/>
      <c r="N16" s="14"/>
      <c r="O16" s="14"/>
      <c r="P16" s="14"/>
      <c r="Q16" s="14"/>
      <c r="R16" s="14"/>
      <c r="S16" s="14"/>
      <c r="T16" s="14"/>
      <c r="U16" s="14"/>
    </row>
    <row r="17" spans="1:21" s="29" customFormat="1" ht="27" customHeight="1">
      <c r="A17" s="15">
        <v>1</v>
      </c>
      <c r="B17" s="16" t="s">
        <v>112</v>
      </c>
      <c r="C17" s="17" t="s">
        <v>31</v>
      </c>
      <c r="D17" s="15" t="s">
        <v>113</v>
      </c>
      <c r="E17" s="15" t="s">
        <v>8</v>
      </c>
      <c r="F17" s="15" t="s">
        <v>9</v>
      </c>
      <c r="G17" s="18" t="s">
        <v>13</v>
      </c>
      <c r="H17" s="15">
        <v>10000</v>
      </c>
      <c r="I17" s="15">
        <v>2013</v>
      </c>
      <c r="J17" s="76">
        <f t="shared" ref="J17:J22" si="0">10-($J$13-I17)</f>
        <v>-1</v>
      </c>
      <c r="K17" s="57" t="s">
        <v>14</v>
      </c>
      <c r="L17" s="17" t="s">
        <v>35</v>
      </c>
      <c r="M17" s="17" t="s">
        <v>36</v>
      </c>
      <c r="N17" s="30"/>
      <c r="O17" s="58">
        <v>1</v>
      </c>
      <c r="P17" s="15" t="s">
        <v>8</v>
      </c>
      <c r="Q17" s="57" t="s">
        <v>9</v>
      </c>
      <c r="R17" s="57" t="s">
        <v>13</v>
      </c>
      <c r="S17" s="57" t="s">
        <v>14</v>
      </c>
      <c r="T17" s="58">
        <v>15000</v>
      </c>
      <c r="U17" s="90" t="s">
        <v>124</v>
      </c>
    </row>
    <row r="18" spans="1:21" s="29" customFormat="1" ht="27">
      <c r="A18" s="15">
        <v>2</v>
      </c>
      <c r="B18" s="16" t="s">
        <v>112</v>
      </c>
      <c r="C18" s="17" t="s">
        <v>31</v>
      </c>
      <c r="D18" s="15" t="s">
        <v>113</v>
      </c>
      <c r="E18" s="15" t="s">
        <v>8</v>
      </c>
      <c r="F18" s="15" t="s">
        <v>9</v>
      </c>
      <c r="G18" s="18" t="s">
        <v>13</v>
      </c>
      <c r="H18" s="15">
        <v>10000</v>
      </c>
      <c r="I18" s="15">
        <v>2013</v>
      </c>
      <c r="J18" s="76">
        <f t="shared" si="0"/>
        <v>-1</v>
      </c>
      <c r="K18" s="57" t="s">
        <v>14</v>
      </c>
      <c r="L18" s="17" t="s">
        <v>35</v>
      </c>
      <c r="M18" s="17" t="s">
        <v>36</v>
      </c>
      <c r="N18" s="30"/>
      <c r="O18" s="58">
        <v>1</v>
      </c>
      <c r="P18" s="15" t="s">
        <v>8</v>
      </c>
      <c r="Q18" s="57" t="s">
        <v>9</v>
      </c>
      <c r="R18" s="57" t="s">
        <v>13</v>
      </c>
      <c r="S18" s="57" t="s">
        <v>14</v>
      </c>
      <c r="T18" s="58">
        <v>15000</v>
      </c>
      <c r="U18" s="91"/>
    </row>
    <row r="19" spans="1:21" s="29" customFormat="1" ht="27">
      <c r="A19" s="15">
        <v>3</v>
      </c>
      <c r="B19" s="16" t="s">
        <v>112</v>
      </c>
      <c r="C19" s="17" t="s">
        <v>31</v>
      </c>
      <c r="D19" s="15" t="s">
        <v>114</v>
      </c>
      <c r="E19" s="15" t="s">
        <v>8</v>
      </c>
      <c r="F19" s="15" t="s">
        <v>9</v>
      </c>
      <c r="G19" s="18" t="s">
        <v>13</v>
      </c>
      <c r="H19" s="15">
        <v>9750</v>
      </c>
      <c r="I19" s="15">
        <v>2012</v>
      </c>
      <c r="J19" s="76">
        <f t="shared" si="0"/>
        <v>-2</v>
      </c>
      <c r="K19" s="57" t="s">
        <v>14</v>
      </c>
      <c r="L19" s="17" t="s">
        <v>35</v>
      </c>
      <c r="M19" s="17" t="s">
        <v>36</v>
      </c>
      <c r="N19" s="30"/>
      <c r="O19" s="58">
        <v>1</v>
      </c>
      <c r="P19" s="15" t="s">
        <v>8</v>
      </c>
      <c r="Q19" s="57" t="s">
        <v>9</v>
      </c>
      <c r="R19" s="57" t="s">
        <v>13</v>
      </c>
      <c r="S19" s="57" t="s">
        <v>14</v>
      </c>
      <c r="T19" s="58">
        <v>15000</v>
      </c>
      <c r="U19" s="91"/>
    </row>
    <row r="20" spans="1:21" s="29" customFormat="1">
      <c r="A20" s="15">
        <v>4</v>
      </c>
      <c r="B20" s="16" t="s">
        <v>115</v>
      </c>
      <c r="C20" s="17" t="s">
        <v>31</v>
      </c>
      <c r="D20" s="15" t="s">
        <v>116</v>
      </c>
      <c r="E20" s="15" t="s">
        <v>8</v>
      </c>
      <c r="F20" s="15" t="s">
        <v>9</v>
      </c>
      <c r="G20" s="18" t="s">
        <v>13</v>
      </c>
      <c r="H20" s="15">
        <v>9347.52</v>
      </c>
      <c r="I20" s="15">
        <v>2019</v>
      </c>
      <c r="J20" s="76">
        <f t="shared" si="0"/>
        <v>5</v>
      </c>
      <c r="K20" s="57" t="s">
        <v>14</v>
      </c>
      <c r="L20" s="17" t="s">
        <v>34</v>
      </c>
      <c r="M20" s="17"/>
      <c r="N20" s="30"/>
      <c r="O20" s="58"/>
      <c r="P20" s="15"/>
      <c r="Q20" s="57"/>
      <c r="R20" s="57"/>
      <c r="S20" s="57"/>
      <c r="T20" s="58"/>
      <c r="U20" s="91"/>
    </row>
    <row r="21" spans="1:21" s="29" customFormat="1" ht="27">
      <c r="A21" s="15">
        <v>5</v>
      </c>
      <c r="B21" s="89" t="s">
        <v>117</v>
      </c>
      <c r="C21" s="17" t="s">
        <v>31</v>
      </c>
      <c r="D21" s="15" t="s">
        <v>111</v>
      </c>
      <c r="E21" s="15" t="s">
        <v>8</v>
      </c>
      <c r="F21" s="15" t="s">
        <v>9</v>
      </c>
      <c r="G21" s="18" t="s">
        <v>45</v>
      </c>
      <c r="H21" s="15">
        <v>14800</v>
      </c>
      <c r="I21" s="15">
        <v>2010</v>
      </c>
      <c r="J21" s="76">
        <f t="shared" si="0"/>
        <v>-4</v>
      </c>
      <c r="K21" s="57" t="s">
        <v>14</v>
      </c>
      <c r="L21" s="17" t="s">
        <v>35</v>
      </c>
      <c r="M21" s="17" t="s">
        <v>36</v>
      </c>
      <c r="N21" s="30"/>
      <c r="O21" s="58">
        <v>1</v>
      </c>
      <c r="P21" s="15" t="s">
        <v>8</v>
      </c>
      <c r="Q21" s="57" t="s">
        <v>9</v>
      </c>
      <c r="R21" s="57" t="s">
        <v>13</v>
      </c>
      <c r="S21" s="57" t="s">
        <v>14</v>
      </c>
      <c r="T21" s="58">
        <v>15000</v>
      </c>
      <c r="U21" s="91"/>
    </row>
    <row r="22" spans="1:21" s="29" customFormat="1" ht="33.75" customHeight="1">
      <c r="A22" s="15">
        <v>6</v>
      </c>
      <c r="B22" s="89" t="s">
        <v>123</v>
      </c>
      <c r="C22" s="17" t="s">
        <v>31</v>
      </c>
      <c r="D22" s="15" t="s">
        <v>113</v>
      </c>
      <c r="E22" s="15" t="s">
        <v>8</v>
      </c>
      <c r="F22" s="15" t="s">
        <v>9</v>
      </c>
      <c r="G22" s="18" t="s">
        <v>13</v>
      </c>
      <c r="H22" s="15">
        <v>6800</v>
      </c>
      <c r="I22" s="15">
        <v>2007</v>
      </c>
      <c r="J22" s="76">
        <f t="shared" si="0"/>
        <v>-7</v>
      </c>
      <c r="K22" s="57" t="s">
        <v>14</v>
      </c>
      <c r="L22" s="17" t="s">
        <v>35</v>
      </c>
      <c r="M22" s="17" t="s">
        <v>36</v>
      </c>
      <c r="N22" s="30"/>
      <c r="O22" s="58">
        <v>1</v>
      </c>
      <c r="P22" s="15" t="s">
        <v>8</v>
      </c>
      <c r="Q22" s="57" t="s">
        <v>9</v>
      </c>
      <c r="R22" s="57" t="s">
        <v>13</v>
      </c>
      <c r="S22" s="57" t="s">
        <v>14</v>
      </c>
      <c r="T22" s="58">
        <v>15000</v>
      </c>
      <c r="U22" s="91"/>
    </row>
    <row r="23" spans="1:21" s="29" customFormat="1">
      <c r="A23" s="64" t="s">
        <v>86</v>
      </c>
      <c r="B23" s="16"/>
      <c r="C23" s="17"/>
      <c r="D23" s="15"/>
      <c r="E23" s="15"/>
      <c r="F23" s="15"/>
      <c r="G23" s="18"/>
      <c r="H23" s="15"/>
      <c r="I23" s="15"/>
      <c r="J23" s="76">
        <f>10-($J$13-I23)</f>
        <v>-2014</v>
      </c>
      <c r="K23" s="57"/>
      <c r="L23" s="17"/>
      <c r="M23" s="17"/>
      <c r="N23" s="30"/>
      <c r="O23" s="58"/>
      <c r="P23" s="15"/>
      <c r="Q23" s="57"/>
      <c r="R23" s="57"/>
      <c r="S23" s="57"/>
      <c r="T23" s="58"/>
      <c r="U23" s="92"/>
    </row>
    <row r="24" spans="1:21" s="29" customFormat="1">
      <c r="A24" s="12"/>
      <c r="B24" s="13" t="s">
        <v>99</v>
      </c>
      <c r="C24" s="14"/>
      <c r="D24" s="14"/>
      <c r="E24" s="14"/>
      <c r="F24" s="14"/>
      <c r="G24" s="14"/>
      <c r="H24" s="14"/>
      <c r="I24" s="14"/>
      <c r="J24" s="77"/>
      <c r="K24" s="57"/>
      <c r="L24" s="14"/>
      <c r="M24" s="14"/>
      <c r="N24" s="14"/>
      <c r="O24" s="14"/>
      <c r="P24" s="14"/>
      <c r="Q24" s="14"/>
      <c r="R24" s="14"/>
      <c r="S24" s="14"/>
      <c r="T24" s="14"/>
      <c r="U24" s="14"/>
    </row>
    <row r="25" spans="1:21" s="29" customFormat="1" ht="27">
      <c r="A25" s="15">
        <v>1</v>
      </c>
      <c r="B25" s="16" t="s">
        <v>115</v>
      </c>
      <c r="C25" s="17" t="s">
        <v>102</v>
      </c>
      <c r="D25" s="15" t="s">
        <v>116</v>
      </c>
      <c r="E25" s="15" t="s">
        <v>8</v>
      </c>
      <c r="F25" s="15" t="s">
        <v>9</v>
      </c>
      <c r="G25" s="18" t="s">
        <v>13</v>
      </c>
      <c r="H25" s="15">
        <v>9347.52</v>
      </c>
      <c r="I25" s="15">
        <v>2019</v>
      </c>
      <c r="J25" s="76">
        <f t="shared" ref="J25:J37" si="1">10-($J$13-I25)</f>
        <v>5</v>
      </c>
      <c r="K25" s="57" t="s">
        <v>17</v>
      </c>
      <c r="L25" s="17" t="s">
        <v>34</v>
      </c>
      <c r="M25" s="17"/>
      <c r="N25" s="30"/>
      <c r="O25" s="58"/>
      <c r="P25" s="15"/>
      <c r="Q25" s="57"/>
      <c r="R25" s="57"/>
      <c r="S25" s="57"/>
      <c r="T25" s="58"/>
      <c r="U25" s="93"/>
    </row>
    <row r="26" spans="1:21" s="29" customFormat="1" ht="27">
      <c r="A26" s="15">
        <v>2</v>
      </c>
      <c r="B26" s="89" t="s">
        <v>117</v>
      </c>
      <c r="C26" s="17" t="s">
        <v>102</v>
      </c>
      <c r="D26" s="15" t="s">
        <v>116</v>
      </c>
      <c r="E26" s="15" t="s">
        <v>8</v>
      </c>
      <c r="F26" s="15" t="s">
        <v>9</v>
      </c>
      <c r="G26" s="18" t="s">
        <v>13</v>
      </c>
      <c r="H26" s="15">
        <v>9347.52</v>
      </c>
      <c r="I26" s="15">
        <v>2019</v>
      </c>
      <c r="J26" s="76">
        <f t="shared" si="1"/>
        <v>5</v>
      </c>
      <c r="K26" s="57" t="s">
        <v>17</v>
      </c>
      <c r="L26" s="17" t="s">
        <v>34</v>
      </c>
      <c r="M26" s="17"/>
      <c r="N26" s="30"/>
      <c r="O26" s="58"/>
      <c r="P26" s="15"/>
      <c r="Q26" s="57"/>
      <c r="R26" s="57"/>
      <c r="S26" s="57"/>
      <c r="T26" s="58"/>
      <c r="U26" s="94"/>
    </row>
    <row r="27" spans="1:21" s="29" customFormat="1" ht="27">
      <c r="A27" s="15">
        <v>3</v>
      </c>
      <c r="B27" s="89" t="s">
        <v>117</v>
      </c>
      <c r="C27" s="17" t="s">
        <v>102</v>
      </c>
      <c r="D27" s="15" t="s">
        <v>118</v>
      </c>
      <c r="E27" s="15" t="s">
        <v>8</v>
      </c>
      <c r="F27" s="15" t="s">
        <v>9</v>
      </c>
      <c r="G27" s="18" t="s">
        <v>13</v>
      </c>
      <c r="H27" s="15">
        <v>12288</v>
      </c>
      <c r="I27" s="15">
        <v>2019</v>
      </c>
      <c r="J27" s="76">
        <f t="shared" si="1"/>
        <v>5</v>
      </c>
      <c r="K27" s="57" t="s">
        <v>17</v>
      </c>
      <c r="L27" s="17" t="s">
        <v>34</v>
      </c>
      <c r="M27" s="17"/>
      <c r="N27" s="30"/>
      <c r="O27" s="58"/>
      <c r="P27" s="15"/>
      <c r="Q27" s="57"/>
      <c r="R27" s="57"/>
      <c r="S27" s="57"/>
      <c r="T27" s="58"/>
      <c r="U27" s="94"/>
    </row>
    <row r="28" spans="1:21" s="29" customFormat="1" ht="27">
      <c r="A28" s="15">
        <v>4</v>
      </c>
      <c r="B28" s="16" t="s">
        <v>119</v>
      </c>
      <c r="C28" s="17" t="s">
        <v>102</v>
      </c>
      <c r="D28" s="15" t="s">
        <v>120</v>
      </c>
      <c r="E28" s="15" t="s">
        <v>8</v>
      </c>
      <c r="F28" s="15" t="s">
        <v>9</v>
      </c>
      <c r="G28" s="18" t="s">
        <v>45</v>
      </c>
      <c r="H28" s="15">
        <v>9760</v>
      </c>
      <c r="I28" s="15">
        <v>2007</v>
      </c>
      <c r="J28" s="76">
        <f t="shared" si="1"/>
        <v>-7</v>
      </c>
      <c r="K28" s="57" t="s">
        <v>17</v>
      </c>
      <c r="L28" s="17" t="s">
        <v>35</v>
      </c>
      <c r="M28" s="17" t="s">
        <v>36</v>
      </c>
      <c r="N28" s="30"/>
      <c r="O28" s="58">
        <v>1</v>
      </c>
      <c r="P28" s="15" t="s">
        <v>8</v>
      </c>
      <c r="Q28" s="57" t="s">
        <v>9</v>
      </c>
      <c r="R28" s="57" t="s">
        <v>13</v>
      </c>
      <c r="S28" s="57" t="s">
        <v>14</v>
      </c>
      <c r="T28" s="58">
        <v>15000</v>
      </c>
      <c r="U28" s="94"/>
    </row>
    <row r="29" spans="1:21" s="29" customFormat="1" ht="27">
      <c r="A29" s="15">
        <v>5</v>
      </c>
      <c r="B29" s="16" t="s">
        <v>119</v>
      </c>
      <c r="C29" s="17" t="s">
        <v>102</v>
      </c>
      <c r="D29" s="15" t="s">
        <v>116</v>
      </c>
      <c r="E29" s="15" t="s">
        <v>8</v>
      </c>
      <c r="F29" s="15" t="s">
        <v>9</v>
      </c>
      <c r="G29" s="18" t="s">
        <v>13</v>
      </c>
      <c r="H29" s="15">
        <v>9347.52</v>
      </c>
      <c r="I29" s="15">
        <v>2019</v>
      </c>
      <c r="J29" s="76">
        <f t="shared" si="1"/>
        <v>5</v>
      </c>
      <c r="K29" s="57" t="s">
        <v>17</v>
      </c>
      <c r="L29" s="17" t="s">
        <v>34</v>
      </c>
      <c r="M29" s="17"/>
      <c r="N29" s="30"/>
      <c r="O29" s="58"/>
      <c r="P29" s="15"/>
      <c r="Q29" s="57"/>
      <c r="R29" s="57"/>
      <c r="S29" s="57"/>
      <c r="T29" s="58"/>
      <c r="U29" s="94"/>
    </row>
    <row r="30" spans="1:21" s="29" customFormat="1" ht="27">
      <c r="A30" s="15">
        <v>6</v>
      </c>
      <c r="B30" s="89" t="s">
        <v>121</v>
      </c>
      <c r="C30" s="17" t="s">
        <v>102</v>
      </c>
      <c r="D30" s="15" t="s">
        <v>113</v>
      </c>
      <c r="E30" s="15" t="s">
        <v>8</v>
      </c>
      <c r="F30" s="15" t="s">
        <v>9</v>
      </c>
      <c r="G30" s="18" t="s">
        <v>13</v>
      </c>
      <c r="H30" s="15">
        <v>10000</v>
      </c>
      <c r="I30" s="15">
        <v>2013</v>
      </c>
      <c r="J30" s="76">
        <f t="shared" si="1"/>
        <v>-1</v>
      </c>
      <c r="K30" s="57" t="s">
        <v>17</v>
      </c>
      <c r="L30" s="17" t="s">
        <v>35</v>
      </c>
      <c r="M30" s="17" t="s">
        <v>36</v>
      </c>
      <c r="N30" s="30"/>
      <c r="O30" s="58">
        <v>1</v>
      </c>
      <c r="P30" s="15" t="s">
        <v>8</v>
      </c>
      <c r="Q30" s="57" t="s">
        <v>9</v>
      </c>
      <c r="R30" s="57" t="s">
        <v>13</v>
      </c>
      <c r="S30" s="57" t="s">
        <v>14</v>
      </c>
      <c r="T30" s="58">
        <v>15000</v>
      </c>
      <c r="U30" s="94"/>
    </row>
    <row r="31" spans="1:21" s="29" customFormat="1" ht="27">
      <c r="A31" s="15">
        <v>7</v>
      </c>
      <c r="B31" s="89" t="s">
        <v>121</v>
      </c>
      <c r="C31" s="17" t="s">
        <v>102</v>
      </c>
      <c r="D31" s="15" t="s">
        <v>116</v>
      </c>
      <c r="E31" s="15" t="s">
        <v>8</v>
      </c>
      <c r="F31" s="15" t="s">
        <v>9</v>
      </c>
      <c r="G31" s="18" t="s">
        <v>13</v>
      </c>
      <c r="H31" s="15">
        <v>9347.52</v>
      </c>
      <c r="I31" s="15">
        <v>2019</v>
      </c>
      <c r="J31" s="76">
        <f t="shared" si="1"/>
        <v>5</v>
      </c>
      <c r="K31" s="57" t="s">
        <v>17</v>
      </c>
      <c r="L31" s="17" t="s">
        <v>34</v>
      </c>
      <c r="M31" s="17"/>
      <c r="N31" s="30"/>
      <c r="O31" s="58"/>
      <c r="P31" s="15"/>
      <c r="Q31" s="57"/>
      <c r="R31" s="57"/>
      <c r="S31" s="57"/>
      <c r="T31" s="58"/>
      <c r="U31" s="94"/>
    </row>
    <row r="32" spans="1:21" s="29" customFormat="1" ht="27">
      <c r="A32" s="15">
        <v>8</v>
      </c>
      <c r="B32" s="89" t="s">
        <v>122</v>
      </c>
      <c r="C32" s="17" t="s">
        <v>102</v>
      </c>
      <c r="D32" s="15" t="s">
        <v>111</v>
      </c>
      <c r="E32" s="15" t="s">
        <v>8</v>
      </c>
      <c r="F32" s="15" t="s">
        <v>9</v>
      </c>
      <c r="G32" s="18" t="s">
        <v>45</v>
      </c>
      <c r="H32" s="15">
        <v>12000</v>
      </c>
      <c r="I32" s="15">
        <v>2007</v>
      </c>
      <c r="J32" s="76">
        <f t="shared" si="1"/>
        <v>-7</v>
      </c>
      <c r="K32" s="57" t="s">
        <v>17</v>
      </c>
      <c r="L32" s="17" t="s">
        <v>35</v>
      </c>
      <c r="M32" s="17" t="s">
        <v>36</v>
      </c>
      <c r="N32" s="30"/>
      <c r="O32" s="58">
        <v>1</v>
      </c>
      <c r="P32" s="15" t="s">
        <v>8</v>
      </c>
      <c r="Q32" s="57" t="s">
        <v>9</v>
      </c>
      <c r="R32" s="57" t="s">
        <v>13</v>
      </c>
      <c r="S32" s="57" t="s">
        <v>14</v>
      </c>
      <c r="T32" s="58">
        <v>15000</v>
      </c>
      <c r="U32" s="94"/>
    </row>
    <row r="33" spans="1:21" s="29" customFormat="1" ht="27">
      <c r="A33" s="15">
        <v>9</v>
      </c>
      <c r="B33" s="89" t="s">
        <v>122</v>
      </c>
      <c r="C33" s="17" t="s">
        <v>102</v>
      </c>
      <c r="D33" s="15" t="s">
        <v>113</v>
      </c>
      <c r="E33" s="15" t="s">
        <v>8</v>
      </c>
      <c r="F33" s="15" t="s">
        <v>9</v>
      </c>
      <c r="G33" s="18" t="s">
        <v>13</v>
      </c>
      <c r="H33" s="15">
        <v>6800</v>
      </c>
      <c r="I33" s="15">
        <v>2007</v>
      </c>
      <c r="J33" s="76">
        <f t="shared" si="1"/>
        <v>-7</v>
      </c>
      <c r="K33" s="57" t="s">
        <v>17</v>
      </c>
      <c r="L33" s="17" t="s">
        <v>35</v>
      </c>
      <c r="M33" s="17" t="s">
        <v>36</v>
      </c>
      <c r="N33" s="30"/>
      <c r="O33" s="58">
        <v>1</v>
      </c>
      <c r="P33" s="15" t="s">
        <v>8</v>
      </c>
      <c r="Q33" s="57" t="s">
        <v>9</v>
      </c>
      <c r="R33" s="57" t="s">
        <v>13</v>
      </c>
      <c r="S33" s="57" t="s">
        <v>14</v>
      </c>
      <c r="T33" s="58">
        <v>15000</v>
      </c>
      <c r="U33" s="94"/>
    </row>
    <row r="34" spans="1:21" s="29" customFormat="1" ht="27">
      <c r="A34" s="15">
        <v>10</v>
      </c>
      <c r="B34" s="89" t="s">
        <v>123</v>
      </c>
      <c r="C34" s="17" t="s">
        <v>102</v>
      </c>
      <c r="D34" s="15" t="s">
        <v>113</v>
      </c>
      <c r="E34" s="15" t="s">
        <v>8</v>
      </c>
      <c r="F34" s="15" t="s">
        <v>9</v>
      </c>
      <c r="G34" s="18" t="s">
        <v>13</v>
      </c>
      <c r="H34" s="15">
        <v>6800</v>
      </c>
      <c r="I34" s="15">
        <v>2007</v>
      </c>
      <c r="J34" s="76">
        <f t="shared" si="1"/>
        <v>-7</v>
      </c>
      <c r="K34" s="57" t="s">
        <v>17</v>
      </c>
      <c r="L34" s="17" t="s">
        <v>35</v>
      </c>
      <c r="M34" s="17" t="s">
        <v>36</v>
      </c>
      <c r="N34" s="30"/>
      <c r="O34" s="58">
        <v>1</v>
      </c>
      <c r="P34" s="15" t="s">
        <v>8</v>
      </c>
      <c r="Q34" s="57" t="s">
        <v>9</v>
      </c>
      <c r="R34" s="57" t="s">
        <v>13</v>
      </c>
      <c r="S34" s="57" t="s">
        <v>14</v>
      </c>
      <c r="T34" s="58">
        <v>15000</v>
      </c>
      <c r="U34" s="94"/>
    </row>
    <row r="35" spans="1:21" s="29" customFormat="1" ht="27">
      <c r="A35" s="15">
        <v>11</v>
      </c>
      <c r="B35" s="89" t="s">
        <v>123</v>
      </c>
      <c r="C35" s="17" t="s">
        <v>102</v>
      </c>
      <c r="D35" s="15" t="s">
        <v>116</v>
      </c>
      <c r="E35" s="15" t="s">
        <v>8</v>
      </c>
      <c r="F35" s="15" t="s">
        <v>9</v>
      </c>
      <c r="G35" s="18" t="s">
        <v>13</v>
      </c>
      <c r="H35" s="15">
        <v>9347.52</v>
      </c>
      <c r="I35" s="15">
        <v>2019</v>
      </c>
      <c r="J35" s="76">
        <f t="shared" si="1"/>
        <v>5</v>
      </c>
      <c r="K35" s="57" t="s">
        <v>17</v>
      </c>
      <c r="L35" s="17" t="s">
        <v>34</v>
      </c>
      <c r="M35" s="17"/>
      <c r="N35" s="30"/>
      <c r="O35" s="58"/>
      <c r="P35" s="15"/>
      <c r="Q35" s="57"/>
      <c r="R35" s="57"/>
      <c r="S35" s="57"/>
      <c r="T35" s="58"/>
      <c r="U35" s="94"/>
    </row>
    <row r="36" spans="1:21" s="29" customFormat="1" ht="27">
      <c r="A36" s="15">
        <v>12</v>
      </c>
      <c r="B36" s="89" t="s">
        <v>123</v>
      </c>
      <c r="C36" s="17" t="s">
        <v>102</v>
      </c>
      <c r="D36" s="15" t="s">
        <v>116</v>
      </c>
      <c r="E36" s="15" t="s">
        <v>8</v>
      </c>
      <c r="F36" s="15" t="s">
        <v>9</v>
      </c>
      <c r="G36" s="18" t="s">
        <v>13</v>
      </c>
      <c r="H36" s="15">
        <v>9347.52</v>
      </c>
      <c r="I36" s="15">
        <v>2019</v>
      </c>
      <c r="J36" s="76">
        <f t="shared" si="1"/>
        <v>5</v>
      </c>
      <c r="K36" s="57" t="s">
        <v>17</v>
      </c>
      <c r="L36" s="17" t="s">
        <v>34</v>
      </c>
      <c r="M36" s="17"/>
      <c r="N36" s="30"/>
      <c r="O36" s="58"/>
      <c r="P36" s="15"/>
      <c r="Q36" s="57"/>
      <c r="R36" s="57"/>
      <c r="S36" s="57"/>
      <c r="T36" s="58"/>
      <c r="U36" s="94"/>
    </row>
    <row r="37" spans="1:21" s="29" customFormat="1">
      <c r="A37" s="64" t="s">
        <v>86</v>
      </c>
      <c r="B37" s="16"/>
      <c r="C37" s="17"/>
      <c r="D37" s="15"/>
      <c r="E37" s="15"/>
      <c r="F37" s="15"/>
      <c r="G37" s="18"/>
      <c r="H37" s="15"/>
      <c r="I37" s="15"/>
      <c r="J37" s="76">
        <f t="shared" si="1"/>
        <v>-2014</v>
      </c>
      <c r="K37" s="57"/>
      <c r="L37" s="17"/>
      <c r="M37" s="17"/>
      <c r="N37" s="30"/>
      <c r="O37" s="58"/>
      <c r="P37" s="15"/>
      <c r="Q37" s="57"/>
      <c r="R37" s="57"/>
      <c r="S37" s="57"/>
      <c r="T37" s="58"/>
      <c r="U37" s="95"/>
    </row>
    <row r="38" spans="1:21" s="29" customFormat="1">
      <c r="A38" s="20"/>
      <c r="B38" s="13" t="s">
        <v>10</v>
      </c>
      <c r="C38" s="14"/>
      <c r="D38" s="14"/>
      <c r="E38" s="14"/>
      <c r="F38" s="14"/>
      <c r="G38" s="14"/>
      <c r="H38" s="14"/>
      <c r="I38" s="14"/>
      <c r="J38" s="77"/>
      <c r="K38" s="57"/>
      <c r="L38" s="14"/>
      <c r="M38" s="14"/>
      <c r="N38" s="14"/>
      <c r="O38" s="14"/>
      <c r="P38" s="14"/>
      <c r="Q38" s="14"/>
      <c r="R38" s="14"/>
      <c r="S38" s="14"/>
      <c r="T38" s="14"/>
      <c r="U38" s="14"/>
    </row>
    <row r="39" spans="1:21" s="29" customFormat="1">
      <c r="A39" s="19">
        <v>1</v>
      </c>
      <c r="B39" s="16"/>
      <c r="C39" s="17"/>
      <c r="D39" s="15"/>
      <c r="E39" s="15"/>
      <c r="F39" s="15"/>
      <c r="G39" s="18"/>
      <c r="H39" s="15"/>
      <c r="I39" s="15"/>
      <c r="J39" s="76">
        <f t="shared" ref="J39:J42" si="2">10-($J$13-I39)</f>
        <v>-2014</v>
      </c>
      <c r="K39" s="57"/>
      <c r="L39" s="17"/>
      <c r="M39" s="17"/>
      <c r="N39" s="30"/>
      <c r="O39" s="58"/>
      <c r="P39" s="15"/>
      <c r="Q39" s="57"/>
      <c r="R39" s="57"/>
      <c r="S39" s="57"/>
      <c r="T39" s="58"/>
      <c r="U39" s="17"/>
    </row>
    <row r="40" spans="1:21" s="29" customFormat="1">
      <c r="A40" s="19">
        <v>2</v>
      </c>
      <c r="B40" s="16"/>
      <c r="C40" s="17"/>
      <c r="D40" s="15"/>
      <c r="E40" s="15"/>
      <c r="F40" s="15"/>
      <c r="G40" s="18"/>
      <c r="H40" s="15"/>
      <c r="I40" s="15"/>
      <c r="J40" s="76">
        <f t="shared" si="2"/>
        <v>-2014</v>
      </c>
      <c r="K40" s="57"/>
      <c r="L40" s="17"/>
      <c r="M40" s="17"/>
      <c r="N40" s="30"/>
      <c r="O40" s="58"/>
      <c r="P40" s="15"/>
      <c r="Q40" s="57"/>
      <c r="R40" s="57"/>
      <c r="S40" s="57"/>
      <c r="T40" s="58"/>
      <c r="U40" s="17"/>
    </row>
    <row r="41" spans="1:21" s="29" customFormat="1">
      <c r="A41" s="19">
        <v>3</v>
      </c>
      <c r="B41" s="16"/>
      <c r="C41" s="17"/>
      <c r="D41" s="15"/>
      <c r="E41" s="15"/>
      <c r="F41" s="15"/>
      <c r="G41" s="18"/>
      <c r="H41" s="15"/>
      <c r="I41" s="15"/>
      <c r="J41" s="76">
        <f t="shared" si="2"/>
        <v>-2014</v>
      </c>
      <c r="K41" s="57"/>
      <c r="L41" s="17"/>
      <c r="M41" s="17"/>
      <c r="N41" s="30"/>
      <c r="O41" s="58"/>
      <c r="P41" s="15"/>
      <c r="Q41" s="57"/>
      <c r="R41" s="57"/>
      <c r="S41" s="57"/>
      <c r="T41" s="58"/>
      <c r="U41" s="17"/>
    </row>
    <row r="42" spans="1:21" s="29" customFormat="1">
      <c r="A42" s="64" t="s">
        <v>86</v>
      </c>
      <c r="B42" s="16"/>
      <c r="C42" s="17"/>
      <c r="D42" s="15"/>
      <c r="E42" s="15"/>
      <c r="F42" s="15"/>
      <c r="G42" s="18"/>
      <c r="H42" s="15"/>
      <c r="I42" s="15"/>
      <c r="J42" s="76">
        <f t="shared" si="2"/>
        <v>-2014</v>
      </c>
      <c r="K42" s="57"/>
      <c r="L42" s="17"/>
      <c r="M42" s="17"/>
      <c r="N42" s="30"/>
      <c r="O42" s="58"/>
      <c r="P42" s="15"/>
      <c r="Q42" s="57"/>
      <c r="R42" s="57"/>
      <c r="S42" s="57"/>
      <c r="T42" s="58"/>
      <c r="U42" s="17"/>
    </row>
    <row r="43" spans="1:21">
      <c r="A43" s="21"/>
      <c r="B43" s="22"/>
      <c r="C43" s="23"/>
      <c r="D43" s="24"/>
      <c r="E43" s="24"/>
      <c r="F43" s="24"/>
      <c r="G43" s="24"/>
      <c r="H43" s="24"/>
      <c r="I43" s="25"/>
      <c r="J43" s="23"/>
      <c r="K43" s="23"/>
      <c r="L43" s="31"/>
      <c r="M43" s="31"/>
      <c r="N43" s="31"/>
      <c r="O43" s="31"/>
      <c r="P43" s="24"/>
      <c r="Q43" s="24"/>
      <c r="R43" s="31"/>
      <c r="S43" s="31"/>
    </row>
    <row r="44" spans="1:21">
      <c r="A44" s="21"/>
      <c r="B44" s="22"/>
      <c r="C44" s="23"/>
      <c r="D44" s="24"/>
      <c r="E44" s="24"/>
      <c r="F44" s="24"/>
      <c r="G44" s="24"/>
      <c r="H44" s="24"/>
      <c r="I44" s="25"/>
      <c r="J44" s="23"/>
      <c r="K44" s="23"/>
      <c r="L44" s="31"/>
      <c r="M44" s="31"/>
      <c r="N44" s="31"/>
      <c r="O44" s="31"/>
      <c r="P44" s="24"/>
      <c r="Q44" s="24"/>
      <c r="R44" s="31"/>
      <c r="S44" s="31"/>
    </row>
    <row r="45" spans="1:21">
      <c r="B45" s="27"/>
    </row>
  </sheetData>
  <sheetProtection formatCells="0" formatColumns="0" formatRows="0" insertRows="0" deleteRows="0" sort="0" autoFilter="0" pivotTables="0"/>
  <sortState xmlns:xlrd2="http://schemas.microsoft.com/office/spreadsheetml/2017/richdata2" ref="O15:S15">
    <sortCondition ref="S15"/>
  </sortState>
  <dataConsolidate/>
  <mergeCells count="3">
    <mergeCell ref="O11:U11"/>
    <mergeCell ref="C11:K11"/>
    <mergeCell ref="U17:U23"/>
  </mergeCells>
  <conditionalFormatting sqref="J15 J17:J23">
    <cfRule type="cellIs" dxfId="2" priority="3" stopIfTrue="1" operator="equal">
      <formula>-2014</formula>
    </cfRule>
  </conditionalFormatting>
  <conditionalFormatting sqref="J25:J37">
    <cfRule type="cellIs" dxfId="1" priority="2" stopIfTrue="1" operator="equal">
      <formula>-2014</formula>
    </cfRule>
  </conditionalFormatting>
  <conditionalFormatting sqref="J39:J42">
    <cfRule type="cellIs" dxfId="0" priority="1" stopIfTrue="1" operator="equal">
      <formula>-2014</formula>
    </cfRule>
  </conditionalFormatting>
  <dataValidations count="9">
    <dataValidation type="list" allowBlank="1" showInputMessage="1" showErrorMessage="1" sqref="N15 N25:N37 N39:N42 N17:N23" xr:uid="{059048AA-08EA-4E7F-A1D5-2CA40229EBDF}">
      <formula1>$F$5:$F$6</formula1>
    </dataValidation>
    <dataValidation type="whole" operator="equal" allowBlank="1" showInputMessage="1" showErrorMessage="1" sqref="J13" xr:uid="{1CBD28F8-A0B4-4FB6-96B1-978EFF4DF106}">
      <formula1>2024</formula1>
    </dataValidation>
    <dataValidation type="custom" allowBlank="1" showInputMessage="1" showErrorMessage="1" errorTitle="սխալ է" error="բանաձևը ներմուծված է, անհրաժեշտ է լրացնել նախորդ /ձախակողմյան/ սյունակը" sqref="J39:J42 J37 J17:J22" xr:uid="{63B0C8B7-94B7-42ED-BFE7-EB2642ADA928}">
      <formula1>IF(#REF!="մինչև 2000","օգտակար ծառայության ժամկետը սպառված",10-($J$13-I29))</formula1>
    </dataValidation>
    <dataValidation type="custom" allowBlank="1" showInputMessage="1" showErrorMessage="1" errorTitle="սխալ է" error="բանաձևը ներմուծված է, անհրաժեշտ է լրացնել նախորդ /ձախակողմյան/ սյունակը" sqref="J25:J31 J23" xr:uid="{ABD5FD2B-DA92-4458-A1ED-FC233D5AF90D}">
      <formula1>IF(#REF!="մինչև 2000","օգտակար ծառայության ժամկետը սպառված",10-($J$13-I41))</formula1>
    </dataValidation>
    <dataValidation type="custom" allowBlank="1" showInputMessage="1" showErrorMessage="1" errorTitle="սխալ է" error="բանաձևը ներմուծված է, անհրաժեշտ է լրացնել նախորդ /ձախակողմյան/ սյունակը" sqref="J32" xr:uid="{9D215C77-F075-474E-87C6-9BDA7A722532}">
      <formula1>IF(#REF!="մինչև 2000","օգտակար ծառայության ժամկետը սպառված",10-($J$13-I49))</formula1>
    </dataValidation>
    <dataValidation type="custom" allowBlank="1" showInputMessage="1" showErrorMessage="1" errorTitle="սխալ է" error="բանաձևը ներմուծված է, անհրաժեշտ է լրացնել նախորդ /ձախակողմյան/ սյունակը" sqref="J33:J34" xr:uid="{9FC180D0-2526-46B5-BCEE-855B581854DE}">
      <formula1>IF(#REF!="մինչև 2000","օգտակար ծառայության ժամկետը սպառված",10-($J$13-I49))</formula1>
    </dataValidation>
    <dataValidation type="custom" allowBlank="1" showInputMessage="1" showErrorMessage="1" errorTitle="սխալ է" error="բանաձևը ներմուծված է, անհրաժեշտ է լրացնել նախորդ /ձախակողմյան/ սյունակը" sqref="J35:J36" xr:uid="{33200FE4-6616-4B34-8A8D-3775609F5C9C}">
      <formula1>IF(#REF!="մինչև 2000","օգտակար ծառայության ժամկետը սպառված",10-($J$13-I50))</formula1>
    </dataValidation>
    <dataValidation type="list" allowBlank="1" showInputMessage="1" showErrorMessage="1" sqref="K40:K42 S39:S42 S23" xr:uid="{147B7FC8-692F-43C6-8056-F42B670F67D2}">
      <formula1>#REF!</formula1>
    </dataValidation>
    <dataValidation type="custom" allowBlank="1" showInputMessage="1" showErrorMessage="1" errorTitle="սխալ է" error="բանաձևը ներմուծված է, անհրաժեշտ է լրացնել նախորդ /ձախակողմյան/ սյունակը" sqref="J15" xr:uid="{6D28D50A-0820-4830-9D25-9C4B2A87D330}">
      <formula1>IF(#REF!="մինչև 2000","օգտակար ծառայության ժամկետը սպառված",10-($J$13-I26))</formula1>
    </dataValidation>
  </dataValidations>
  <pageMargins left="0.7" right="0.7" top="0.75" bottom="0.75" header="0.3" footer="0.3"/>
  <pageSetup orientation="portrait" verticalDpi="0" r:id="rId1"/>
  <extLst>
    <ext xmlns:x14="http://schemas.microsoft.com/office/spreadsheetml/2009/9/main" uri="{CCE6A557-97BC-4b89-ADB6-D9C93CAAB3DF}">
      <x14:dataValidations xmlns:xm="http://schemas.microsoft.com/office/excel/2006/main" count="9">
        <x14:dataValidation type="list" allowBlank="1" showInputMessage="1" showErrorMessage="1" xr:uid="{0452E4C2-633D-44F2-A0FD-4A69C64037EE}">
          <x14:formula1>
            <xm:f>List!$D$3:$D$7</xm:f>
          </x14:formula1>
          <xm:sqref>G15 G39:G42 R15 R39:R42 G25:G37 R25:R37 R17:R23 G17:G23</xm:sqref>
        </x14:dataValidation>
        <x14:dataValidation type="list" allowBlank="1" showInputMessage="1" showErrorMessage="1" xr:uid="{DFAED914-661A-460C-90C5-688608F7D379}">
          <x14:formula1>
            <xm:f>List!$C$3:$C$7</xm:f>
          </x14:formula1>
          <xm:sqref>F39:F42 F15 Q15 Q39:Q42 F25:F37 Q25:Q37 Q17:Q23 F17:F23</xm:sqref>
        </x14:dataValidation>
        <x14:dataValidation type="list" allowBlank="1" showInputMessage="1" showErrorMessage="1" xr:uid="{678DC160-AF1A-47F4-898A-1F1FABBA1CC8}">
          <x14:formula1>
            <xm:f>List!$E$3:$E$4</xm:f>
          </x14:formula1>
          <xm:sqref>S15 S25:S37 S17:S22 K15:K39</xm:sqref>
        </x14:dataValidation>
        <x14:dataValidation type="list" allowBlank="1" showInputMessage="1" showErrorMessage="1" xr:uid="{210D7D47-C7DA-4E8D-9B62-6C09E8C7C369}">
          <x14:formula1>
            <xm:f>List!$B$3:$B$8</xm:f>
          </x14:formula1>
          <xm:sqref>E39:E42 E15 P39:P42 P15 E25:E37 P25:P37 P17:P23 E17:E23</xm:sqref>
        </x14:dataValidation>
        <x14:dataValidation type="list" allowBlank="1" showInputMessage="1" showErrorMessage="1" xr:uid="{A0BF143A-F6C7-4059-9DF7-1D7B0808FCB3}">
          <x14:formula1>
            <xm:f>List!$G$3:$G$5</xm:f>
          </x14:formula1>
          <xm:sqref>M15 M25:M37 M39:M42 M17:M23</xm:sqref>
        </x14:dataValidation>
        <x14:dataValidation type="list" allowBlank="1" showInputMessage="1" showErrorMessage="1" xr:uid="{8D1492B1-D03E-4CEC-BA4D-CC5F9BC17614}">
          <x14:formula1>
            <xm:f>List!$A$3</xm:f>
          </x14:formula1>
          <xm:sqref>C15</xm:sqref>
        </x14:dataValidation>
        <x14:dataValidation type="list" allowBlank="1" showInputMessage="1" showErrorMessage="1" xr:uid="{8AA3A888-C8FA-48F7-8541-2A0B7924322C}">
          <x14:formula1>
            <xm:f>List!$A$5:$A$6</xm:f>
          </x14:formula1>
          <xm:sqref>C25:C37</xm:sqref>
        </x14:dataValidation>
        <x14:dataValidation type="list" allowBlank="1" showInputMessage="1" showErrorMessage="1" xr:uid="{CD9F31C9-557A-4E65-888E-DDE5DD54F624}">
          <x14:formula1>
            <xm:f>List!$F$3:$F$6</xm:f>
          </x14:formula1>
          <xm:sqref>L15 L39:L42 L25:L37 L17:L23</xm:sqref>
        </x14:dataValidation>
        <x14:dataValidation type="list" allowBlank="1" showInputMessage="1" showErrorMessage="1" xr:uid="{734CBF0E-ACD8-4A6B-A60F-F2A2DE96E6D0}">
          <x14:formula1>
            <xm:f>List!$A$4</xm:f>
          </x14:formula1>
          <xm:sqref>C17:C23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B47"/>
  <sheetViews>
    <sheetView workbookViewId="0">
      <selection activeCell="B5" sqref="B5"/>
    </sheetView>
  </sheetViews>
  <sheetFormatPr defaultColWidth="5.33203125" defaultRowHeight="17.25"/>
  <cols>
    <col min="1" max="1" width="5.33203125" style="60"/>
    <col min="2" max="2" width="142.33203125" style="61" customWidth="1"/>
    <col min="3" max="16384" width="5.33203125" style="59"/>
  </cols>
  <sheetData>
    <row r="2" spans="1:2" ht="27" customHeight="1">
      <c r="A2" s="74" t="s">
        <v>42</v>
      </c>
      <c r="B2" s="75" t="s">
        <v>87</v>
      </c>
    </row>
    <row r="3" spans="1:2" ht="26.25" customHeight="1">
      <c r="A3" s="60">
        <v>1</v>
      </c>
      <c r="B3" s="61" t="s">
        <v>91</v>
      </c>
    </row>
    <row r="4" spans="1:2" ht="155.25">
      <c r="A4" s="60">
        <v>2</v>
      </c>
      <c r="B4" s="61" t="s">
        <v>105</v>
      </c>
    </row>
    <row r="5" spans="1:2" ht="99.75" customHeight="1">
      <c r="A5" s="60">
        <v>3</v>
      </c>
      <c r="B5" s="61" t="s">
        <v>85</v>
      </c>
    </row>
    <row r="6" spans="1:2" ht="31.5" customHeight="1">
      <c r="A6" s="60">
        <v>4</v>
      </c>
      <c r="B6" s="61" t="s">
        <v>81</v>
      </c>
    </row>
    <row r="7" spans="1:2" ht="24.75" customHeight="1">
      <c r="A7" s="60">
        <v>5</v>
      </c>
      <c r="B7" s="61" t="s">
        <v>92</v>
      </c>
    </row>
    <row r="8" spans="1:2" ht="30" customHeight="1">
      <c r="A8" s="60">
        <v>6</v>
      </c>
      <c r="B8" s="61" t="s">
        <v>74</v>
      </c>
    </row>
    <row r="9" spans="1:2" ht="42.75" customHeight="1">
      <c r="A9" s="60">
        <v>7</v>
      </c>
      <c r="B9" s="61" t="s">
        <v>75</v>
      </c>
    </row>
    <row r="10" spans="1:2" ht="33.75" customHeight="1">
      <c r="A10" s="60">
        <v>8</v>
      </c>
      <c r="B10" s="61" t="s">
        <v>76</v>
      </c>
    </row>
    <row r="11" spans="1:2" ht="33.75" customHeight="1">
      <c r="A11" s="60">
        <v>9</v>
      </c>
      <c r="B11" s="61" t="s">
        <v>94</v>
      </c>
    </row>
    <row r="12" spans="1:2" ht="51.75" customHeight="1">
      <c r="A12" s="60">
        <v>10</v>
      </c>
      <c r="B12" s="61" t="s">
        <v>97</v>
      </c>
    </row>
    <row r="13" spans="1:2" ht="51.75" customHeight="1">
      <c r="A13" s="60">
        <v>11</v>
      </c>
      <c r="B13" s="61" t="s">
        <v>84</v>
      </c>
    </row>
    <row r="15" spans="1:2">
      <c r="B15" s="72" t="s">
        <v>83</v>
      </c>
    </row>
    <row r="16" spans="1:2" ht="35.25" customHeight="1">
      <c r="B16" s="61" t="s">
        <v>53</v>
      </c>
    </row>
    <row r="17" spans="2:2">
      <c r="B17" s="62" t="s">
        <v>54</v>
      </c>
    </row>
    <row r="18" spans="2:2">
      <c r="B18" s="62" t="s">
        <v>55</v>
      </c>
    </row>
    <row r="19" spans="2:2" ht="31.5" customHeight="1">
      <c r="B19" s="62" t="s">
        <v>73</v>
      </c>
    </row>
    <row r="20" spans="2:2">
      <c r="B20" s="62" t="s">
        <v>56</v>
      </c>
    </row>
    <row r="21" spans="2:2">
      <c r="B21" s="62" t="s">
        <v>57</v>
      </c>
    </row>
    <row r="22" spans="2:2" ht="32.25" customHeight="1">
      <c r="B22" s="62" t="s">
        <v>58</v>
      </c>
    </row>
    <row r="23" spans="2:2" ht="65.25" customHeight="1">
      <c r="B23" s="62" t="s">
        <v>59</v>
      </c>
    </row>
    <row r="24" spans="2:2" ht="43.5" customHeight="1">
      <c r="B24" s="63" t="s">
        <v>80</v>
      </c>
    </row>
    <row r="25" spans="2:2" ht="51.75">
      <c r="B25" s="63" t="s">
        <v>27</v>
      </c>
    </row>
    <row r="26" spans="2:2">
      <c r="B26" s="63" t="s">
        <v>28</v>
      </c>
    </row>
    <row r="27" spans="2:2">
      <c r="B27" s="63" t="s">
        <v>29</v>
      </c>
    </row>
    <row r="28" spans="2:2" ht="27" customHeight="1">
      <c r="B28" s="62" t="s">
        <v>60</v>
      </c>
    </row>
    <row r="29" spans="2:2">
      <c r="B29" s="62" t="s">
        <v>61</v>
      </c>
    </row>
    <row r="30" spans="2:2">
      <c r="B30" s="62" t="s">
        <v>62</v>
      </c>
    </row>
    <row r="31" spans="2:2">
      <c r="B31" s="62" t="s">
        <v>63</v>
      </c>
    </row>
    <row r="32" spans="2:2">
      <c r="B32" s="62" t="s">
        <v>64</v>
      </c>
    </row>
    <row r="33" spans="2:2">
      <c r="B33" s="62" t="s">
        <v>65</v>
      </c>
    </row>
    <row r="34" spans="2:2">
      <c r="B34" s="62" t="s">
        <v>66</v>
      </c>
    </row>
    <row r="35" spans="2:2">
      <c r="B35" s="62" t="s">
        <v>67</v>
      </c>
    </row>
    <row r="36" spans="2:2" ht="77.25" customHeight="1">
      <c r="B36" s="62" t="s">
        <v>68</v>
      </c>
    </row>
    <row r="37" spans="2:2" ht="42.75" customHeight="1">
      <c r="B37" s="61" t="s">
        <v>88</v>
      </c>
    </row>
    <row r="38" spans="2:2" ht="30.75" customHeight="1">
      <c r="B38" s="61" t="s">
        <v>70</v>
      </c>
    </row>
    <row r="39" spans="2:2" ht="34.5">
      <c r="B39" s="61" t="s">
        <v>71</v>
      </c>
    </row>
    <row r="40" spans="2:2">
      <c r="B40" s="61" t="s">
        <v>72</v>
      </c>
    </row>
    <row r="44" spans="2:2">
      <c r="B44" s="62" t="s">
        <v>52</v>
      </c>
    </row>
    <row r="45" spans="2:2">
      <c r="B45" s="62"/>
    </row>
    <row r="46" spans="2:2">
      <c r="B46" s="62" t="s">
        <v>69</v>
      </c>
    </row>
    <row r="47" spans="2:2">
      <c r="B47" s="62"/>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4"/>
  <sheetViews>
    <sheetView workbookViewId="0">
      <selection activeCell="F5" sqref="F5"/>
    </sheetView>
  </sheetViews>
  <sheetFormatPr defaultRowHeight="20.25"/>
  <cols>
    <col min="1" max="1" width="18.9140625" customWidth="1"/>
    <col min="3" max="3" width="11.4140625" customWidth="1"/>
    <col min="4" max="4" width="23" customWidth="1"/>
    <col min="5" max="5" width="9.4140625" customWidth="1"/>
    <col min="6" max="6" width="39" customWidth="1"/>
    <col min="7" max="7" width="33.08203125" customWidth="1"/>
  </cols>
  <sheetData>
    <row r="1" spans="1:7">
      <c r="A1">
        <v>2024</v>
      </c>
    </row>
    <row r="2" spans="1:7" ht="103.5">
      <c r="A2" s="5" t="s">
        <v>3</v>
      </c>
      <c r="B2" s="5" t="s">
        <v>11</v>
      </c>
      <c r="C2" s="5" t="s">
        <v>24</v>
      </c>
      <c r="D2" s="5" t="s">
        <v>12</v>
      </c>
      <c r="E2" s="5" t="s">
        <v>32</v>
      </c>
      <c r="F2" s="5" t="s">
        <v>33</v>
      </c>
      <c r="G2" s="5" t="s">
        <v>39</v>
      </c>
    </row>
    <row r="3" spans="1:7" ht="97.5" customHeight="1">
      <c r="A3" s="1" t="s">
        <v>30</v>
      </c>
      <c r="B3" s="2" t="s">
        <v>8</v>
      </c>
      <c r="C3" s="2" t="s">
        <v>9</v>
      </c>
      <c r="D3" s="2" t="s">
        <v>13</v>
      </c>
      <c r="E3" s="2" t="s">
        <v>14</v>
      </c>
      <c r="F3" s="3" t="s">
        <v>34</v>
      </c>
      <c r="G3" s="3" t="s">
        <v>36</v>
      </c>
    </row>
    <row r="4" spans="1:7" ht="84" customHeight="1">
      <c r="A4" s="1" t="s">
        <v>31</v>
      </c>
      <c r="B4" s="2" t="s">
        <v>16</v>
      </c>
      <c r="C4" s="2" t="s">
        <v>15</v>
      </c>
      <c r="D4" s="2" t="s">
        <v>25</v>
      </c>
      <c r="E4" s="2" t="s">
        <v>17</v>
      </c>
      <c r="F4" s="3" t="s">
        <v>35</v>
      </c>
      <c r="G4" s="3" t="s">
        <v>37</v>
      </c>
    </row>
    <row r="5" spans="1:7" ht="81.75" customHeight="1">
      <c r="A5" s="1" t="s">
        <v>102</v>
      </c>
      <c r="B5" s="2" t="s">
        <v>19</v>
      </c>
      <c r="C5" s="2" t="s">
        <v>18</v>
      </c>
      <c r="D5" s="2" t="s">
        <v>45</v>
      </c>
      <c r="E5" s="2"/>
      <c r="F5" s="3" t="s">
        <v>106</v>
      </c>
      <c r="G5" s="3" t="s">
        <v>38</v>
      </c>
    </row>
    <row r="6" spans="1:7" ht="69.75">
      <c r="A6" s="1" t="s">
        <v>103</v>
      </c>
      <c r="B6" s="2" t="s">
        <v>21</v>
      </c>
      <c r="C6" s="2" t="s">
        <v>20</v>
      </c>
      <c r="D6" s="2" t="s">
        <v>46</v>
      </c>
      <c r="F6" s="3" t="s">
        <v>107</v>
      </c>
    </row>
    <row r="7" spans="1:7">
      <c r="A7" s="1" t="s">
        <v>104</v>
      </c>
      <c r="B7" s="2" t="s">
        <v>40</v>
      </c>
      <c r="C7" s="2" t="s">
        <v>22</v>
      </c>
      <c r="D7" s="4" t="s">
        <v>26</v>
      </c>
    </row>
    <row r="8" spans="1:7" ht="57.75" customHeight="1">
      <c r="A8" s="11"/>
      <c r="B8" s="2" t="s">
        <v>23</v>
      </c>
      <c r="C8" s="7"/>
      <c r="D8" s="8"/>
      <c r="F8" s="9"/>
    </row>
    <row r="9" spans="1:7">
      <c r="B9" s="7"/>
    </row>
    <row r="11" spans="1:7">
      <c r="A11" s="6"/>
      <c r="C11" s="10"/>
      <c r="D11" s="10"/>
    </row>
    <row r="12" spans="1:7">
      <c r="A12" s="10"/>
      <c r="B12" s="10"/>
    </row>
    <row r="13" spans="1:7">
      <c r="A13" s="6"/>
      <c r="C13" s="10"/>
      <c r="D13" s="10"/>
    </row>
    <row r="14" spans="1:7">
      <c r="A14" s="10"/>
      <c r="B14" s="10"/>
    </row>
  </sheetData>
  <sheetProtection selectLockedCells="1" selectUnlockedCells="1"/>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Հայտի ձևաչափ</vt:lpstr>
      <vt:lpstr>Լրացման պահանջները</vt:lpstr>
      <vt:lpstr>List</vt:lpstr>
      <vt:lpstr>_Կարգի_8_կետ</vt:lpstr>
      <vt:lpstr>'Հայտի ձևաչափ'!համաձայն_Կարգի_8_րդ_կետի_պահանջների__այլ_ավտոմեքենա_հատկացնելու__առաջարկության_հիմնավորումը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Marine Shishyan</dc:creator>
  <cp:keywords>https:/mul2-aatm.gov.am/tasks/406714/oneclick/c43b3d6915a2db404cacd85ac708a2785afc00cb680a2b92df84a0d95206c1c5.xlsx?token=ddc87611f178fad4b924b7d41a5d8b77</cp:keywords>
  <cp:lastModifiedBy>HP1</cp:lastModifiedBy>
  <dcterms:created xsi:type="dcterms:W3CDTF">2023-12-04T06:12:26Z</dcterms:created>
  <dcterms:modified xsi:type="dcterms:W3CDTF">2024-02-22T10:32:11Z</dcterms:modified>
</cp:coreProperties>
</file>